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M_COLMENARES\Documents\CONTROL INTERNO 2025\SEGUIMIENTO A INDICADORES 2025\"/>
    </mc:Choice>
  </mc:AlternateContent>
  <xr:revisionPtr revIDLastSave="0" documentId="13_ncr:1_{AB8A5ABA-8FE5-460B-92F2-6E9968422F60}" xr6:coauthVersionLast="45" xr6:coauthVersionMax="45" xr10:uidLastSave="{00000000-0000-0000-0000-000000000000}"/>
  <bookViews>
    <workbookView xWindow="-120" yWindow="-120" windowWidth="24240" windowHeight="13140" xr2:uid="{32D95B89-5AF9-4071-B9EE-EEC17D712FBE}"/>
  </bookViews>
  <sheets>
    <sheet name="REGISTRO RPE-13" sheetId="1" r:id="rId1"/>
    <sheet name="Hoja1" sheetId="2" r:id="rId2"/>
  </sheets>
  <definedNames>
    <definedName name="_xlnm._FilterDatabase" localSheetId="0" hidden="1">'REGISTRO RPE-13'!$A$9:$Z$66</definedName>
    <definedName name="_xlnm.Print_Area" localSheetId="0">'REGISTRO RPE-13'!$D$1:$AB$63</definedName>
    <definedName name="_xlnm.Print_Titles" localSheetId="0">'REGISTRO RPE-13'!$1:$10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6" i="1" l="1"/>
  <c r="W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tc={991788F1-F704-439E-9A6E-E61F28D56A3F}</author>
  </authors>
  <commentList>
    <comment ref="C65" authorId="0" shapeId="0" xr:uid="{991788F1-F704-439E-9A6E-E61F28D56A3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Para todas las areas 
</t>
      </text>
    </comment>
  </commentList>
</comments>
</file>

<file path=xl/sharedStrings.xml><?xml version="1.0" encoding="utf-8"?>
<sst xmlns="http://schemas.openxmlformats.org/spreadsheetml/2006/main" count="1171" uniqueCount="397">
  <si>
    <t>MACROPROCESOS</t>
  </si>
  <si>
    <t>PROCESO</t>
  </si>
  <si>
    <t>NOMBRE DEL INDICADOR</t>
  </si>
  <si>
    <t>TIPO DE INDICADOR</t>
  </si>
  <si>
    <t>OBJETIVOS DE CALIDAD</t>
  </si>
  <si>
    <t>FORMULA</t>
  </si>
  <si>
    <t>META</t>
  </si>
  <si>
    <t>RESULTADO OBTENIDO</t>
  </si>
  <si>
    <t>PROCESOS  ESTRATÉGICOS</t>
  </si>
  <si>
    <t>Revisiones al Sistema de Gestión MIPG</t>
  </si>
  <si>
    <t>Efectividad</t>
  </si>
  <si>
    <t xml:space="preserve">Verificar la documentación actualizada e implementación de las políticas y elementos del modelo </t>
  </si>
  <si>
    <t>NA</t>
  </si>
  <si>
    <t>0% - 65%</t>
  </si>
  <si>
    <t>66% - 80%</t>
  </si>
  <si>
    <t>81% - 100%</t>
  </si>
  <si>
    <t>Anual</t>
  </si>
  <si>
    <t>Control Interno</t>
  </si>
  <si>
    <t>Eficacia</t>
  </si>
  <si>
    <t>Verificar que cada año realicen las auditorias programadas para el cumplimiento de los objetivos de la entidad</t>
  </si>
  <si>
    <t xml:space="preserve">Semestral </t>
  </si>
  <si>
    <t>Cumplimiento del Plan de Desarrollo</t>
  </si>
  <si>
    <t>Planeación</t>
  </si>
  <si>
    <t>Eficiencia</t>
  </si>
  <si>
    <t>Cumplimiento del Plan Indicativo</t>
  </si>
  <si>
    <t>Cumplimiento del Plan de Acción</t>
  </si>
  <si>
    <t>Determinar el cumplimiento de las metas de cada uno de los procesos</t>
  </si>
  <si>
    <t xml:space="preserve">Anual </t>
  </si>
  <si>
    <t>Cumplimiento de Capacitación</t>
  </si>
  <si>
    <t>Talento Humano</t>
  </si>
  <si>
    <t xml:space="preserve">Garantizar la calidad de  las capacitaciones programadas para los funcionarios </t>
  </si>
  <si>
    <t>Bienestar Social</t>
  </si>
  <si>
    <t>Satisfacción de Cliente</t>
  </si>
  <si>
    <t>PROCESOS MISIONALES</t>
  </si>
  <si>
    <t>Oportunidad en la entrega de billetería</t>
  </si>
  <si>
    <t>Trimestral</t>
  </si>
  <si>
    <t>Verificación calidad del sorteo</t>
  </si>
  <si>
    <t>Comercial</t>
  </si>
  <si>
    <t>Mensual</t>
  </si>
  <si>
    <t>SORTEO</t>
  </si>
  <si>
    <t>Efectividad en la realización del Sorteo</t>
  </si>
  <si>
    <t>Sorteo</t>
  </si>
  <si>
    <t>Oportunidad en la Publicación de resultados</t>
  </si>
  <si>
    <t>Asegurar que la entrega de los resultados del sorteo se clara y oportuna</t>
  </si>
  <si>
    <t>Fiscalización</t>
  </si>
  <si>
    <t xml:space="preserve">Verificar la oportunidad  y la efectividad en la fiscalización realizadas al contrato de concesión </t>
  </si>
  <si>
    <t>Cumplimiento puntos de control</t>
  </si>
  <si>
    <t>Realizar fiscalización de la concesión con el fin de verificar los puntos u obligaciones contractuales</t>
  </si>
  <si>
    <t>Semestral</t>
  </si>
  <si>
    <t xml:space="preserve">Control Juego Ilegal </t>
  </si>
  <si>
    <t>CUMPLIMIENTO DE OBLIGACIONES</t>
  </si>
  <si>
    <t>Cumplimiento de Pagos</t>
  </si>
  <si>
    <t>Tesorería</t>
  </si>
  <si>
    <t xml:space="preserve">Evitar reprocesos identificando la ocurrencia de errores en las ordenes de pago y sus respectivos soportes </t>
  </si>
  <si>
    <t>41% - 100%</t>
  </si>
  <si>
    <t>11% - 40%</t>
  </si>
  <si>
    <t>0% - 10%</t>
  </si>
  <si>
    <t>Optimizar el cargue del recaudo a los distribuidores</t>
  </si>
  <si>
    <t>Cumplimiento Informes SARLAFT</t>
  </si>
  <si>
    <t>Reportes a la  UIAF</t>
  </si>
  <si>
    <t>Diferencias en pagos a través de Transferencias Electrónicas</t>
  </si>
  <si>
    <t>PROCESOS DE APOYO</t>
  </si>
  <si>
    <t>Contabilidad</t>
  </si>
  <si>
    <t>&gt;1</t>
  </si>
  <si>
    <t>&lt;1</t>
  </si>
  <si>
    <t>Transferencia de Impuesto a Foráneas</t>
  </si>
  <si>
    <t>Transferencias de la Renta del Monopolio</t>
  </si>
  <si>
    <t>Transferencia de Impuesto a Ganadores</t>
  </si>
  <si>
    <t>Transferencia de Utilidades</t>
  </si>
  <si>
    <t xml:space="preserve">Presupuesto Ingresos  </t>
  </si>
  <si>
    <t>Presupuesto</t>
  </si>
  <si>
    <t>Determinar el porcentaje de ejecución presupuestal en la vigencia</t>
  </si>
  <si>
    <t>Ingresos y Gastos de la Vigencia</t>
  </si>
  <si>
    <t>Determinar el nivel de ingresos frente a los gastos comprometidos</t>
  </si>
  <si>
    <t>Recaudo de Cartera Distribuidores</t>
  </si>
  <si>
    <t>Cartera</t>
  </si>
  <si>
    <t>Recaudo de Cartera arrendamientos</t>
  </si>
  <si>
    <t>Gestión Documental</t>
  </si>
  <si>
    <t>Ejecución de transferencias</t>
  </si>
  <si>
    <t>Bono Pensional</t>
  </si>
  <si>
    <t>Brindar la información a Talento Humano para la expedición de tiempos de servicio y aportes a pensión</t>
  </si>
  <si>
    <t>Sistemas</t>
  </si>
  <si>
    <t>Soporte técnico</t>
  </si>
  <si>
    <t xml:space="preserve"> Sistemas</t>
  </si>
  <si>
    <t>Copias de Respaldo</t>
  </si>
  <si>
    <t>Inventarios</t>
  </si>
  <si>
    <t>Dar cumplimiento al principio de planeación y transparencia</t>
  </si>
  <si>
    <t>Procesos Contractuales</t>
  </si>
  <si>
    <t>Acciones Procesales ante la Jurisdicción</t>
  </si>
  <si>
    <t xml:space="preserve">Cumplimiento al programa de auditorias </t>
  </si>
  <si>
    <t xml:space="preserve">Control de Riesgos </t>
  </si>
  <si>
    <t>Hacer monitoreo, seguimiento y evaluación a la aplicación de puntos de control a fin de detectar alertas tempranas de riesgo a las acciones e impedir que los riesgos se materialicen</t>
  </si>
  <si>
    <t>GESTIÓN DE COMPETENCIAS</t>
  </si>
  <si>
    <t>GESTIÓN DE SISTEMAS</t>
  </si>
  <si>
    <t>Cumplimiento de Auditoria Interna</t>
  </si>
  <si>
    <t>Determinar el nivel de avance en el cumplimiento de las metas en ventas de la Lotería</t>
  </si>
  <si>
    <t>Loterías</t>
  </si>
  <si>
    <t>Ventas de Lotería</t>
  </si>
  <si>
    <t xml:space="preserve">Relación Ventas Emisión  </t>
  </si>
  <si>
    <t>Ingresos</t>
  </si>
  <si>
    <t>Índice de Gastos de Administración y Operación</t>
  </si>
  <si>
    <t>CONTROL INTERNO</t>
  </si>
  <si>
    <t>MUY MAL</t>
  </si>
  <si>
    <t>MAL</t>
  </si>
  <si>
    <t>BIEN</t>
  </si>
  <si>
    <t xml:space="preserve">Estructuración de metas a través de mesas de trabajo </t>
  </si>
  <si>
    <t xml:space="preserve">Estructurar indicadores de gestión de manera articulada con la áreas de la lotería de Boyacá </t>
  </si>
  <si>
    <t xml:space="preserve">Lograr el 100% de respuesta a las solicitudes generadas en el periodo </t>
  </si>
  <si>
    <t xml:space="preserve">Loterías </t>
  </si>
  <si>
    <t>Fiscalización Concesionario</t>
  </si>
  <si>
    <t xml:space="preserve">Difusión  de control de juego ilegal </t>
  </si>
  <si>
    <t xml:space="preserve">Incrementar la difusión de la pedagogía del control de juego ilegal </t>
  </si>
  <si>
    <t xml:space="preserve">Minimizar la posible ocurrencia de errores manuales obteniendo  exactitud en las transferencias realizadas  </t>
  </si>
  <si>
    <t>Transferencia Premios Caducos</t>
  </si>
  <si>
    <t>Evaluar la gestión de ingresos no tributarios frente a las metas propuestas por la entidad</t>
  </si>
  <si>
    <t>Mantenimiento preventivo y correctivo</t>
  </si>
  <si>
    <t xml:space="preserve">Realizar de manera oportuna el respaldo de la información vital e importante de la Lotería </t>
  </si>
  <si>
    <t>Almacén</t>
  </si>
  <si>
    <t>Garantizar la veracidad y el debido cuidado de  los inventarios de bienes muebles, inmuebles, vehículos y demás elementos que hacen parte del patrimonio de la Lotería de Boyacá</t>
  </si>
  <si>
    <t>Jurídica</t>
  </si>
  <si>
    <t>Cumplir con los requerimientos de contratación de acuerdo a los estudios previos remitidos por las subgerencias y asesorías de la Lotería de Boyacá</t>
  </si>
  <si>
    <t>Dar cumplimiento al seguimiento de los procesos jurídicos en las diferentes jurisdicciones</t>
  </si>
  <si>
    <t xml:space="preserve">Ventas brutas obtenidas en el ejercicio / Ventas brutas requeridas para operar en punto de equilibrio         </t>
  </si>
  <si>
    <t xml:space="preserve">Renta como % de los ingresos transferidos en el periodo / Renta como % de los ingresos generados en el periodo  </t>
  </si>
  <si>
    <t>(N° de indicadores cumplidos en la vigencia / N° total de indicadores formulados en el cuatrienio) * 100</t>
  </si>
  <si>
    <t xml:space="preserve">(N° de sorteos preparados y realizados sin novedad / N° total de sorteos realizados) * 100                   </t>
  </si>
  <si>
    <t xml:space="preserve">(N° de resultados de sorteos publicados oportunamente / N° de resultados de sorteos publicados extemporáneamente) * 100     </t>
  </si>
  <si>
    <t xml:space="preserve">(N° de visitas efectuadas / N° de visitas planeadas) * 100  </t>
  </si>
  <si>
    <t xml:space="preserve">(Ingresos con error durante el periodo / Total de ingresos de Recaudo en el Periodo) * 100                    </t>
  </si>
  <si>
    <t>(N° de informes realizados / N° de informes requeridos) * 100</t>
  </si>
  <si>
    <t>(Valor recaudado / Valor facturado) * 100</t>
  </si>
  <si>
    <t>(Valor mensual recaudado arriendo / Total mensual facturado arriendo) * 100</t>
  </si>
  <si>
    <t>(N° de transferencias realizadas / N° de transferencias a realizar según cronograma de transferencias) * 100</t>
  </si>
  <si>
    <t>(N° de solicitudes resueltas / N° de solicitudes presentadas) * 100</t>
  </si>
  <si>
    <t xml:space="preserve">(N° de actividades desarrolladas / N° de actividades programadas en el plan de mantenimiento) * 100                                          </t>
  </si>
  <si>
    <t xml:space="preserve">(N° de criterios de accesibilidad cumplidos en el período / N° total de los criterios de accesibilidad exigidos por la norma) * 100                                                  </t>
  </si>
  <si>
    <t>(N° de inventarios revisados,  controlados y actualizados / N° total de inventarios de la Lotería de Boyacá) * 100</t>
  </si>
  <si>
    <t>COPASST (Comité Paritario de Seguridad y Salud en el Trabajo)</t>
  </si>
  <si>
    <t>(Total de campañas publicitarias realizadas / Total de campañas publicitarias proyectadas) *100</t>
  </si>
  <si>
    <t>Realizar seguimiento a la proyección de ventas con el fin de establecer el cumplimiento de las metas anuales y posteriormente tomar acciones de mejora</t>
  </si>
  <si>
    <t>Asegurar que el desarrollo del Sorteo arroje el mínimo de errores,  mitigando los riesgos</t>
  </si>
  <si>
    <t>Reportar oportunamente a la UIAF  las operaciones sospechosas o su ausencia y los ganadores de premios</t>
  </si>
  <si>
    <t>Medir el nivel de cumplimiento de los ingresos proyectados para la vigencia</t>
  </si>
  <si>
    <t>Revisar permanentemente los puntos críticos de control de los procesos que garantizan el ejercicio de la realización del producto y la prestación del servicio</t>
  </si>
  <si>
    <t>0% - 30%</t>
  </si>
  <si>
    <t>31% - 60%</t>
  </si>
  <si>
    <t>61% - 90%</t>
  </si>
  <si>
    <t>PLANEACIÓN ESTRATÉGICA</t>
  </si>
  <si>
    <t>VERSIÓN: 2</t>
  </si>
  <si>
    <t>CÓDIGO: RPE-13</t>
  </si>
  <si>
    <t xml:space="preserve">Activaciones comerciales Casa de Boyacá </t>
  </si>
  <si>
    <t xml:space="preserve">Realizar seguimiento al plan de medios establecido por el Asesor de la Casa de Boyacá </t>
  </si>
  <si>
    <t>EVALUACIÓN ESTRATÉGICA</t>
  </si>
  <si>
    <t>ÁREA</t>
  </si>
  <si>
    <t>RANGOS DE CALIFICACIÓN</t>
  </si>
  <si>
    <t>PERIODICIDAD DE MEDICIÓN</t>
  </si>
  <si>
    <t>DIRECCIÓN ESTRATÉGICA</t>
  </si>
  <si>
    <t>INFORMACIÓN Y COMUNICACIONES</t>
  </si>
  <si>
    <t>IMPRESIÓN Y DISTRIBUCIÓN</t>
  </si>
  <si>
    <t>CONCESIÓN APUESTAS PERMANENTES</t>
  </si>
  <si>
    <t xml:space="preserve">GESTIÓN FINANCIERA </t>
  </si>
  <si>
    <t>ADMINISTRACIÓN Y ADQUISICIÓN DE BIENES</t>
  </si>
  <si>
    <t>GESTIÓN JURÍDICA</t>
  </si>
  <si>
    <t>Garantizar el cumplimiento a los criterios de accesibilidad a la página WEB</t>
  </si>
  <si>
    <t>GESTIÓN DOCUMENTAL</t>
  </si>
  <si>
    <t>Administración 
CRM</t>
  </si>
  <si>
    <t>Oficial de Cumplimiento</t>
  </si>
  <si>
    <t>((ROS o Ausencia + Ganadores de premios o ausencia de ganadores) / Reportes enviados oportunamente) * 100</t>
  </si>
  <si>
    <t>61% - 100%</t>
  </si>
  <si>
    <t xml:space="preserve">Evaluar el movimiento de los elementos de consumo del almacen </t>
  </si>
  <si>
    <t xml:space="preserve"> a mejorar </t>
  </si>
  <si>
    <t>area</t>
  </si>
  <si>
    <t xml:space="preserve">Almacen </t>
  </si>
  <si>
    <t xml:space="preserve">programacion activaciones </t>
  </si>
  <si>
    <t>solicitud materia POP</t>
  </si>
  <si>
    <t xml:space="preserve">importancia alas reuniones del comité de compras </t>
  </si>
  <si>
    <t xml:space="preserve">Aplicación de bajas </t>
  </si>
  <si>
    <t>Actualizacion SINFAD</t>
  </si>
  <si>
    <t xml:space="preserve">Actualizacion y organización del inventario </t>
  </si>
  <si>
    <t xml:space="preserve">dar salida a elemtnos de publicidad en el año que correponda </t>
  </si>
  <si>
    <t xml:space="preserve">Controlasr la contratcion vs ppto </t>
  </si>
  <si>
    <t xml:space="preserve">proyectar contrataacion limite  mensumente </t>
  </si>
  <si>
    <t xml:space="preserve">Actualizar y rpyectar formatos eficaces sencillo y concretos </t>
  </si>
  <si>
    <t xml:space="preserve">mejorar bienestar social de la entidad </t>
  </si>
  <si>
    <t xml:space="preserve">planear los procesos de contratacion frecuentes con tiempo de anticipacion </t>
  </si>
  <si>
    <t xml:space="preserve">Mejorar la imagen institucional en las activacinoes comerciales </t>
  </si>
  <si>
    <t xml:space="preserve">Crear manual de Activacinoes </t>
  </si>
  <si>
    <t xml:space="preserve">informar circulares con tiempo </t>
  </si>
  <si>
    <t xml:space="preserve">A mantener </t>
  </si>
  <si>
    <t xml:space="preserve">Dinamica de activaciones </t>
  </si>
  <si>
    <t>Integracion de funcionarios</t>
  </si>
  <si>
    <t>Implementacion de SecopII</t>
  </si>
  <si>
    <t>Diseño de billeteria</t>
  </si>
  <si>
    <t xml:space="preserve">Mejorar distribucion de la loteria </t>
  </si>
  <si>
    <t xml:space="preserve">Mejorar uso de redes </t>
  </si>
  <si>
    <t xml:space="preserve">a ELIMINAR </t>
  </si>
  <si>
    <t xml:space="preserve">Mala comunicación de areas </t>
  </si>
  <si>
    <t xml:space="preserve">poca planeacion de lso proceso de contratcino misionales y frecuentes </t>
  </si>
  <si>
    <t xml:space="preserve">Apropiacion de las funciones de cada cargo </t>
  </si>
  <si>
    <t>Presupuesto de Gastos Comercial</t>
  </si>
  <si>
    <t>Presupuesto de Gastos financiera</t>
  </si>
  <si>
    <t xml:space="preserve">Falta de comunicación </t>
  </si>
  <si>
    <t>actualizacion SINFAD</t>
  </si>
  <si>
    <t xml:space="preserve">Disposiciones generales de los rubros </t>
  </si>
  <si>
    <t xml:space="preserve">Copia de actos administravos de modificacion en ppto </t>
  </si>
  <si>
    <t xml:space="preserve">Apoyo profesional para ppto </t>
  </si>
  <si>
    <t xml:space="preserve">Capacitaciones para presupuesto en cierres presupuestales  </t>
  </si>
  <si>
    <t>Solicitudes de CDP y RP como registro presupesuto</t>
  </si>
  <si>
    <t xml:space="preserve">Mejorar el proceso de resoluciones para traslados presupuetales para dejar registro de lso movientos </t>
  </si>
  <si>
    <t xml:space="preserve">Capacitacion de archivo de gestino por areas </t>
  </si>
  <si>
    <t xml:space="preserve">Gestion fisica de archivo </t>
  </si>
  <si>
    <t xml:space="preserve">Gestion digital </t>
  </si>
  <si>
    <t>Archivo</t>
  </si>
  <si>
    <t xml:space="preserve">puntualidad de entrega de los documentos de las areas productoras </t>
  </si>
  <si>
    <t xml:space="preserve">Capacitacion en manejo de archvo a nive insitucional </t>
  </si>
  <si>
    <t xml:space="preserve">Mejoras locativas para archivo </t>
  </si>
  <si>
    <t xml:space="preserve">Acompañamiento especialista archivo </t>
  </si>
  <si>
    <t>Acompañmieno permanente abox</t>
  </si>
  <si>
    <t>Sistema abox</t>
  </si>
  <si>
    <t>Procesos Disciplinario</t>
  </si>
  <si>
    <t xml:space="preserve">Dar cumplimiento al seguimiento de los procesos disciplinarios en la entidad </t>
  </si>
  <si>
    <t xml:space="preserve">Relacion entre sorteso y Loterias comunicación entre las areas control en el area </t>
  </si>
  <si>
    <t xml:space="preserve">Pago de premios debes eer en sorteos por parte del procedimiento </t>
  </si>
  <si>
    <t xml:space="preserve">Seguimiento a las fechas de entrega de premios </t>
  </si>
  <si>
    <t>presupuesto</t>
  </si>
  <si>
    <t xml:space="preserve">Capacitacion en atecnio del cliente </t>
  </si>
  <si>
    <t xml:space="preserve">actualizacin manula de funciones </t>
  </si>
  <si>
    <t xml:space="preserve">intecomunicacion entre las areas </t>
  </si>
  <si>
    <t xml:space="preserve">Error en la comunicaion acertiva entre las areas par infomres gnerales </t>
  </si>
  <si>
    <t>Tramite de premiso  1´600 M</t>
  </si>
  <si>
    <t>Enfoque de la alta direccion en proceoso insitiucionales</t>
  </si>
  <si>
    <t xml:space="preserve">Enfoque en la austeridad </t>
  </si>
  <si>
    <t xml:space="preserve">Liderazgo y comproso de la gerencia y proceos misionales </t>
  </si>
  <si>
    <t xml:space="preserve">Mal ejemplo de conviencia la boral en la alta direccino </t>
  </si>
  <si>
    <t xml:space="preserve">Capacitacion en liderazgo a la entidad </t>
  </si>
  <si>
    <t xml:space="preserve">CPS para tesoreria y ppto </t>
  </si>
  <si>
    <t xml:space="preserve">Funciones especificas de la areas </t>
  </si>
  <si>
    <t xml:space="preserve">Reglamento de trabajo </t>
  </si>
  <si>
    <t xml:space="preserve">actualizacino manual de funciones </t>
  </si>
  <si>
    <t xml:space="preserve">Talento humano </t>
  </si>
  <si>
    <t xml:space="preserve">sarlaft </t>
  </si>
  <si>
    <t xml:space="preserve">procedimiento de cobro de premios </t>
  </si>
  <si>
    <t>Comunicaion y trabajo en equipo</t>
  </si>
  <si>
    <t xml:space="preserve">incoformida en la entrega de premios </t>
  </si>
  <si>
    <t xml:space="preserve">Revision concesión </t>
  </si>
  <si>
    <t>ABR</t>
  </si>
  <si>
    <t>MAY</t>
  </si>
  <si>
    <t>JUN</t>
  </si>
  <si>
    <t>JUL</t>
  </si>
  <si>
    <t>AGO</t>
  </si>
  <si>
    <t>SEP</t>
  </si>
  <si>
    <t>OCT</t>
  </si>
  <si>
    <t>NOV</t>
  </si>
  <si>
    <t>DIC</t>
  </si>
  <si>
    <t>PERIODO REPORTADO</t>
  </si>
  <si>
    <t>DEL (d-m-a):</t>
  </si>
  <si>
    <t>AL (d-m-a):</t>
  </si>
  <si>
    <t>ANÁLISIS DE RESULTADO</t>
  </si>
  <si>
    <t>(N° de puntos de control evaluados en el periodo / N° de obligaciones cumplidas en la concesión) * 100</t>
  </si>
  <si>
    <t>(N° de encuestas de clima laboral favorables / N° total de encuestas de clima laboral aplicadas) * 100</t>
  </si>
  <si>
    <t>(Valor ventas año 1 + Valor ventas año 2 + Valor ventas año 3 + Valor ventas año 4 / Valor meta del cuatrienio) * 100</t>
  </si>
  <si>
    <t>Casa de Boyacá y Comercial</t>
  </si>
  <si>
    <t>Seguimiento a Planes de Mejora</t>
  </si>
  <si>
    <t>Inventario de elementos de consumo</t>
  </si>
  <si>
    <t>Presupuesto de Ingresos No tributarios</t>
  </si>
  <si>
    <t>(Ingresos no tributarios totales / Presupuesto no tributarios totales) * 100</t>
  </si>
  <si>
    <t xml:space="preserve">(Transferencias electrónicas realizadas erróneamente / Total transferencias realizadas en el periodo) * 100                                   </t>
  </si>
  <si>
    <t>(Cantidad de folios digitalizados / Cantidad de folios recibidos) * 100</t>
  </si>
  <si>
    <t>(Cantidad de expedientes y/o documentos electronicos cargados / Cantidad de expedientes y/o documentos electronicos recibidos) * 100</t>
  </si>
  <si>
    <t>(Cantidad de elementos inventariados / Cantidad de elementos existentes en el sistema) * 100</t>
  </si>
  <si>
    <t>(N° de lineas asignadas en PAA / N° de lineas proyectas en el PAA) * 100</t>
  </si>
  <si>
    <t>(N° de auditorias de gestión e internas de calidad ejecutadas / N° de auditorias de gestión e internas de calidad programadas) * 100</t>
  </si>
  <si>
    <t xml:space="preserve">Renta como % de los ingresos transferidos en el periodo / Renta como % de los ingresos generados en el periodo 
ITRM=RT/RG             </t>
  </si>
  <si>
    <t>Valor de los premios caducos transferidos en el periodo / 75% del valor de los premios  con prescripción extintiva del derecho en el periodo 
ITPC=PCTP/PCP</t>
  </si>
  <si>
    <t xml:space="preserve">Utilidades transferidas en el periodo evaluado / Valor de las utilidades netas que se debieron transferir en el período 
ITU=UTP/UPG=0                              </t>
  </si>
  <si>
    <t xml:space="preserve">Relación entre las ventas y la emisión en el periodo analizado / Relación entre las ventas y la emisión requerida según el estudio técnico 
IRVE=RVEP/RVER                                                                                                                                                       </t>
  </si>
  <si>
    <t xml:space="preserve">(N° de cupos de billeteria entregados oportunamente / N° total de cupos despachados en el periodo) * 100            </t>
  </si>
  <si>
    <t>Determinar el cumplimiento de cada uno de los procesos según los puntos del Plan de Desarrollo</t>
  </si>
  <si>
    <t>Total de ventas ejecutadas / Ventas proyectadas</t>
  </si>
  <si>
    <t xml:space="preserve"> (N° de órdenes de pago devueltas con errores / N° de órdenes de pago radicadas en tesorería durante el periodo) * 100                                    </t>
  </si>
  <si>
    <t xml:space="preserve">Gastos máximos de administración y operación en el periodo analizado / Gastos máximos de administración permitidos para el periodo
IGMAO=GMAO/GMA                                   </t>
  </si>
  <si>
    <t>Impuesto a ganadores transferido en el periodo / Impuesto a ganadores generado en el periodo equivalente al 17% del valor nominal de los premios pagados en el periodo 
IFTIF=IFT/IFG</t>
  </si>
  <si>
    <t xml:space="preserve">(Total ingresos causados / Total de presupuesto de ingresos) * 100     </t>
  </si>
  <si>
    <t>(Presupuesto gastos comprometidos / Presupuesto de gastos programados) * 100</t>
  </si>
  <si>
    <t>(Gastos comprometidos - CXP / Ingresos totales causados - Disponibilidad inicial - CXC - Excedentes financieros l) * 100</t>
  </si>
  <si>
    <t>(N° de procesos contractuales realizados / N° de procesos contractuales ordenados) * 100</t>
  </si>
  <si>
    <t>(Promedio del % del cumplimiento de actividades propuestas en planes de mejora / Total de actividades establecidas en los planes de mejora suscritos por cada proceso y con los entes de control) * 100</t>
  </si>
  <si>
    <t>(N° de controles aplicados / N° de controles establecidos) * 100</t>
  </si>
  <si>
    <t>(N° de políticas actualizadas e implementadas / N° de políticas MIPG) * 100</t>
  </si>
  <si>
    <t>(N° de mesas de trabajo realizadas / N° de mesas de trabajo programadas) * 100</t>
  </si>
  <si>
    <t>(N° de recomendaciones implementadas / N° de  recomendaciones formuladas) * 100</t>
  </si>
  <si>
    <t>(N° de metas cumplidas en la vigencia / N° de metas proyectadas en la vigencia) * 100</t>
  </si>
  <si>
    <t>(N° total de personas capacitadas / N° total población objetivo) * 100</t>
  </si>
  <si>
    <t>(N° de trabajadores capacitados de prevención en periodo / N° total de trabajadores) * 100</t>
  </si>
  <si>
    <t>(N° de mensajes recibidos / N° de mensajes respondidos) * 100</t>
  </si>
  <si>
    <t xml:space="preserve">(N° de sorteos sin defectos / N° de sorteos revisados) * 100                              </t>
  </si>
  <si>
    <t>(N° de entidades o actores capacitados en control de juego ilegal / N° de entidades o actores proyectados para capacitación en control de juego ilegal) * 100</t>
  </si>
  <si>
    <t>Verificar que la entrega de billetería  se haga en el tiempo establecido para no afectar las ventas</t>
  </si>
  <si>
    <t>Prevenir la ocurrencia de riesgos laborales dentro la entidad</t>
  </si>
  <si>
    <t>Establecer el cumplimiento de la obligación de liquidar y girar oportunamente el impuesto de las ventas de las loterías foráneas</t>
  </si>
  <si>
    <t>Verificar que el proceso de sorteo se lleve a cabo sin ninguna falta, en caso de presentarse debe establecerse la respectiva acción de mejora</t>
  </si>
  <si>
    <t>Establecer la operación en punto de equilibrio entre la emisión y las ventas. Es el resultado de multiplicar el numero de billetes o fracciones que componen la emisión por el precio de venta al público</t>
  </si>
  <si>
    <t>Rendir los informes requeridos por los entes competentes</t>
  </si>
  <si>
    <t>Establecer que los ingresos brutos por venta de billetes de Lotería le permitan a la entidad operar en punto de equilibrio</t>
  </si>
  <si>
    <t>Aplicar lo registrado en tablas de retención documental frente al procedimiento de transferencias primarias</t>
  </si>
  <si>
    <t xml:space="preserve">Medir la eficiencia del proceso de digitalizacion de folios </t>
  </si>
  <si>
    <t>Medir la eficiencia del proceso de digitalizacion de expedientes y/o documentos electronicos</t>
  </si>
  <si>
    <t>Identificar el porcentaje facturado de cumplimiento por concepto de canones de arrendamiento mensuales</t>
  </si>
  <si>
    <t>Identificar el porcentaje de cumplimiento de la cartera facturada mensualmente de loterías</t>
  </si>
  <si>
    <t>Garantizar la operatividad de los equipos de TIC con criterios de confiabilidad</t>
  </si>
  <si>
    <t>Efectividad de la planeacion del Plan Anual de Adquisiciones</t>
  </si>
  <si>
    <t>Mejorar del clima laboral</t>
  </si>
  <si>
    <t>Determinar si los operadores directos del juego de lotería tradicional,  efectúa sus gastos de administración y operación dentro de los límites establecidos &lt;=15%  ventas brutas</t>
  </si>
  <si>
    <t>Medir el cumplimiento de la obligación de girar el 12% de los ingresos brutos</t>
  </si>
  <si>
    <t>Verificar que siempre esté un 100%,  ya que estas transferencias se deben hacer inmediatamente al sector salud</t>
  </si>
  <si>
    <t>Establecer si el operador de lotería tradicional cumplió con la obligación de transferir el 75% del valor de los premios sobre los que operó la prescripción extintiva del derecho</t>
  </si>
  <si>
    <t>Establecer si el operador de lotería tradicional cumplió con la obligación de transferir las utilidades en la vigencia evaluada</t>
  </si>
  <si>
    <t>(N° de procesos disciplinarios con seguimiento / N° total de procesos disciplinarios) * 100</t>
  </si>
  <si>
    <t>(N° de procesos juriidicos con seguimiento / N° total de procesos juridicos) * 100</t>
  </si>
  <si>
    <t>-</t>
  </si>
  <si>
    <t>N° INDICADOR</t>
  </si>
  <si>
    <t xml:space="preserve">Ventas(Ingresos) </t>
  </si>
  <si>
    <t>Excedentes mínimos de operación y rentabilidad</t>
  </si>
  <si>
    <t xml:space="preserve">Calcula que el valor de los excedentes no sean inferiores a los mínimos requeridos </t>
  </si>
  <si>
    <t xml:space="preserve">Excedentes generados en el periodo de análisis / Excedentes mínimos establecidos.                                   </t>
  </si>
  <si>
    <t xml:space="preserve">SEGUIMIENTO PLANEACIÓN </t>
  </si>
  <si>
    <t>NO HAY REPORTE DEL RESPONSABLE</t>
  </si>
  <si>
    <t>SE EVIDENCIA CORREOS DE SOLICITUD POR PARTE DEL ASESOR DE PLANEACIÓN , SIN QUE ALLEGUEN LA MEDICIÓN EN NINGÚN PERÍODO DE REPORTE, NO OBSTANTE SE HIZO REIVISÓN DE LA INFORMACIÓN DE POC, DONDE LA META A MARZO ESTÁ EN $33,640,000,000, MIENTRAS QUE LA EJECUCIÓN APENAS ALCANZA LOS $36,267,090,000, LO QUE REFLEJA CUMPLIMENTO DEL 1,07%</t>
  </si>
  <si>
    <t>FECHA:  04-2025</t>
  </si>
  <si>
    <t xml:space="preserve">SEGUIMIENTO A INDICADORES ESTRÁTEGICOS OFICNA DE CONTROL INTERNO </t>
  </si>
  <si>
    <t>PRIMER SEGUIMIENTO CONTROL INTERNO</t>
  </si>
  <si>
    <t xml:space="preserve">HUBO CAMIBIO DE CONTRATISTA DE TRANSMISIÓN Y NO SE REALIZÓ EL ENTRENAMIENTO NECESARIO LO QUE GENERÓ DURANTE 3 TRANMISIONES ERRORES, RESPECTO AL PROCEDIMIENTO </t>
  </si>
  <si>
    <t xml:space="preserve">SE PRESENTARON FALLAS EN TRES DE LOS 13 SORTEOS, LAS CUALES FUERON TRATADAS EN COMITÉS DE GERENCIA, DONDE SE DETERMINARON ACCIONES DE MEJORA. </t>
  </si>
  <si>
    <t xml:space="preserve">SE TIENE CUMPLIMIENTO DEL 76%, LO QUE PONE EN RIESGO EL  PROCESO MISIONAL MÁS IMPORTANTE, DURANTE LAS REUNIONESE DE CIERRE DE SORTEO, SE HICIERON LAS OBSERVACIONES PERTINENTES PARA MITIGAR EL RIESGO, SE RECOMIENDA ENFATIZAR LA PREPARACIÓNY EXIGENCIA AL CONTRATISTA POR PARTE DE LA SUPERVISIÓN.  </t>
  </si>
  <si>
    <t xml:space="preserve">SE DA CUMPLIMIENTO EN EL 100% DEL INDICADOR </t>
  </si>
  <si>
    <t>SE REALIZA EL SEGUMIENTO EN LA SEDE ELCTRÓNICA VERIFICANDO CUMPLIMIENTO DE MANERA SATISFACTORIA</t>
  </si>
  <si>
    <t xml:space="preserve">UNA VEZ  FINALIZA EL SORTEO, SE HACE REVISIÓN POR PARTE DE TODOS LOS DESIGNADOS PARA EL SORTEO, GARANTIZANDO LA VERACIDAD DE LOS RESULTADOS, SE CUENTA CON CONTRATO DE DISTRIBUCIÓN DE VOLANTES CON RESULTADOS PARA LOS LOTEROS, SEDE ELECTRÓNICA ADEMÁS DE LA TRANSMISIÓN EN VIVO DE CADA SORTEO. </t>
  </si>
  <si>
    <t>SE REALIZÓ FISCALIZACIÓN DE MANERA VIRTUAL</t>
  </si>
  <si>
    <t xml:space="preserve">SE INCUMPLE EL PROCEDIMIENTO DE FISCALIZACIÓN, PUES AL HACERSE DE MANERA VIRTUAL, NO SE GARANTIZA UNA VERIFICACIÓN SOBRE ESTADOS FINANCIEROS NI LA CONFIABILIDAD DE LOS EQUIPOS. </t>
  </si>
  <si>
    <t>SE REALIZA EL PROCESO DE FISCALIZACIÓN SIN EL CABAL CUMPLIMIENTO DEL MISMO</t>
  </si>
  <si>
    <t xml:space="preserve">LA PROFESONAL DE TESORERÍA NO HIZO REPORTE </t>
  </si>
  <si>
    <t xml:space="preserve">SE DA GARANTÍA A LA PRESENTACIÓN DE INFORMES DE LA UIAF </t>
  </si>
  <si>
    <t>SE HIZO VERIFICACIÓN DE LAS CERTIFICACIONES DE ENVÍO.</t>
  </si>
  <si>
    <t xml:space="preserve">SE DA CUMPLIMIENTO, PERO ES NECESARIO REVISAR MANUALES, PROCESOS Y PROCEDIMIENTOS DEL ÁREA JURÍDICA, QUE EVITE DEMORAS O REPROCESOS EN LA CONSOLIDACIÓN DE PRODUCTOS </t>
  </si>
  <si>
    <t>SE DA CUMPLIMIENTO AL 100% SEGÚN REPORTE DEL ÁREA.</t>
  </si>
  <si>
    <t xml:space="preserve">ES SUCEPTIBLE DE MEJORA, ESPECIALMENTE EN LOS CASOS DE PROCESOS QUE NO PRESENTAN AVANCES EN LA GESTIÓN JURÍDICA. </t>
  </si>
  <si>
    <t>POR MEDIDAS ASUMIDAS PARA ALCANZAR LAS METAS PROPUESTAS EN PLAN DE DESEMPEÑO,  SE OBSERVA EXCDENTE OPERACIONAL POR VALOR DE 625,646,947 Y DEL EJECICIO DE $1,800,522,471</t>
  </si>
  <si>
    <t xml:space="preserve">SE HIZO VERIFICACIÓN DE ESTADOS DE ACTIVIDAD FINANCIERA QUE CORROBORA LA INFORMACIÓN REPORTADA. </t>
  </si>
  <si>
    <t xml:space="preserve">SE DA CUMPLIMIENTO  DEL INDICADOR </t>
  </si>
  <si>
    <t>SE MANTIENE EN PUNTO DE EQUILIBRIO ESTABLE POR MEDIDAS DEL PLAN DE DESEMPEÑO</t>
  </si>
  <si>
    <t xml:space="preserve">PARA ESTE TRIMESTRE EN ANÁLISIS SE DA CUMPLIMIENTO, SIN EMBARGO ES NECESARIO MONITOREAR DE MANERA PERMANENTE EL COMPORTAMIENTO QUE PERMITA TOMAR MEDIDAS ANTE POSBLES DESVIACIONES. </t>
  </si>
  <si>
    <t>(N° de copias de respaldo planeadas / N° de copias de respaldo realizadas) * 100</t>
  </si>
  <si>
    <t>LA PRIMERA LÍNEA DE DEFENSA NO GENERÓ REPORTE</t>
  </si>
  <si>
    <t xml:space="preserve">EN EL PRIMER TRIMESTRE SE INCUMPLE NUEVAMENTE LA META </t>
  </si>
  <si>
    <t>ES NECESARIO MANTENER EL PLAN DE AUSTERIDAD EN EL GASTO ACORDE CON EL PLAN DE DESEMPEÑO ESTABLECIDO CON CNJSA</t>
  </si>
  <si>
    <t xml:space="preserve">DURANTE EL PRIMER TRIMESTRE SE REALIZÓ LA EJECUCIÓN DEL MAYOR COSTO QUE ES EL CONTRATO DE IMPRESIÓN Y DISTRIBUCIÓN, CON COBERTURA HASTA DICIEMBRE, POR LO QUE SE IMPACTA NEGATIVAMENTE EL RESULTADO, EN TODO CASO LA AUSTERIDAD DEBE MANTENERSE Y FORTALECER LAS ESTRATEGIAS DE COMERCIALIZACIÓN </t>
  </si>
  <si>
    <t xml:space="preserve">ELCOMPORTAMIENTO ES SATISFACTORIO </t>
  </si>
  <si>
    <t xml:space="preserve">SE DA CUMPLIMIENTO AL INDICADOR GENERANDO LAS TRANSFERENCIAS LEGALES DURANTE EL PERÍODO. </t>
  </si>
  <si>
    <t>EL COMOPORTAMIENTO ES SATISFACTORIO, SE HACE DENTRO DE PARAMETROS LEGALES</t>
  </si>
  <si>
    <t xml:space="preserve">ESTÁN RADICDOS LOS DOCUMENTOS EN EL CONFIS PARA AUTORIZACIÓN </t>
  </si>
  <si>
    <t>ESTE INDICADOR  NO PRESENTA RESULTADO, NO SE HA REALIZADO TRANSFERENCIAS DE UTILIDADES DE LA VIGENCIA 2024.</t>
  </si>
  <si>
    <t xml:space="preserve">LA ACTIVIDAD SE ENCUENTRA A ESPERA DE CESIÓN AL CONFIS PARA DETERMINACIÓN DE LA DISPONIBILIDAD DE LOS RECURSOS.  </t>
  </si>
  <si>
    <t>NO SE CUENTA CON LA INFORMACIÓN REFERENTE AL PROCESO.</t>
  </si>
  <si>
    <t>SE HACE LLAMAMIENTO A LA SEGUNDA LÍNEA DE DEFENSA PARA QUE REQUIERA A LA PRIMERA LÍNEA EN CUMPLIMIENTO DE REPORTES.</t>
  </si>
  <si>
    <t>SE ESPERA MEDIR EL INDICADOR PARA EL SEGUNDO TRIMESTRE DEL AÑO DADO QUE SE INCLUYÓ DURANTE EL PRIMER TRIMESTRE DE 2025.</t>
  </si>
  <si>
    <t>APENAS SE DETERMINÓ EL INDICADOR EN ESTE TRIMESTRE</t>
  </si>
  <si>
    <t>PARA EL SEGUNDO TRIMESTRE SE REALIZARÁ EL SEGUIMIENTO</t>
  </si>
  <si>
    <t>SE DIO CUMPLIMIENTO SATISFACTORIO</t>
  </si>
  <si>
    <t>SE DA CUMPLIMIENTO SATISFACTORIO PARA EL PERÍODO</t>
  </si>
  <si>
    <t>LA TRANSVERSALIDAD DEL PROCEDIMIENTO ES EFECTIVA, LO QUE PERMITE UN CUMPLIMIENTO DEL 100%</t>
  </si>
  <si>
    <t>NO SE CUENTA CON LA INFORMACIÓN REFERENTE AL PROCESO</t>
  </si>
  <si>
    <t>EL RESPONSABLE DE LA INFORMACIÓN SE ENCUENTRA EN INCAPACIDAD</t>
  </si>
  <si>
    <t>EL RESPONSABLE DE LA INFORMACIÓN SE ENCUENTRA EN INCAPACIDAD, Y A PESAR QUE LOS BACKUPS SON AUTOMATIZADOS, NO SE HIZO MEDICIÓN CONFORME LO REQUIERE EL INDICADOR</t>
  </si>
  <si>
    <t xml:space="preserve">SE PRESENTA BAJO RENDIMIENTO DEL INDICADOR, DADO QUE LA EJECUCIÓN DEL PAA SE REALIZA A FINALES DE MARZO, INICIOS DE ABRIL </t>
  </si>
  <si>
    <t>EL PLAN INICIO SU EJECUCIÓN DE MANERA PAULATINA, POR LO TANTO SU ALCANCE ES BAJO PARA ESTE PERÍODO</t>
  </si>
  <si>
    <t xml:space="preserve">LA FORMULA DEL INDICADOR ESTABLECE LÍNEAS ASIGNADAS, ENTENDIDA COMO LÍNEA  EJECUTADA. </t>
  </si>
  <si>
    <t xml:space="preserve">NO HAY PUNTOS DE CONTROL EFECTIVOS EN LA  TRAZABILIDAD QUE GARANTICE LA EFICACIA EN LA GESTIÓN CONTRACTUAL, EVALUADO POR TRAUMATISMOS PRESENTADOS EN ALGUNOS PROCESOS. </t>
  </si>
  <si>
    <t xml:space="preserve">TODAS LAS SOLICITUDES SE HAN MATERIALIZADO EN UN CONTRATO </t>
  </si>
  <si>
    <t>HA SIDO DEBIL EL SEGUIMIENTO DESDE EL COMITÉ DE CONCILIACIONES Y SENTENCIAS JUDICIALES</t>
  </si>
  <si>
    <t xml:space="preserve">             SEGUNDO TRIMESTRE</t>
  </si>
  <si>
    <t>EL CRM NO ES OPERATIVO, SE RECOMIENDA ESTABLECER PLAN DE MEJORA CON EL ÁREA Y AJUSTE A LA ESTRUCTURA DEL INDICADOR</t>
  </si>
  <si>
    <t xml:space="preserve">NO ENTIENDE LA OCI, PORQUE SI EN EL AÑO 2024, SE FIRMÓ CONTRATO PARA LA ACTUALIZACIÓN DEL CRM, Y ENREPETIDAS OCASIONES EN EL MARCO DEL COMITÉ CONTROLINTERO SE HA REQUERIDO LAGESTIÓN PARA QUE ENTRE EN FUNCIONAMIENTO ESTE HERRAMIENTA TECNÓLOGICA QUE FORTALECE LA ATENCIÓN AL USUARIO Y EL ITA. </t>
  </si>
  <si>
    <t>31/06/2025</t>
  </si>
  <si>
    <t xml:space="preserve">SE HAN DESARROLLADO ACTIVACIONES EN DISTINTAS ZONAS DEL PAÍS EN CONTEXTOS DE FERIAS Y FIESTAS, CORFERIAS, DANDO VISIBILIDAD A LA ENTIDAD, GENERANDO RECORDACIÓN DE MARCA. </t>
  </si>
  <si>
    <t xml:space="preserve">SIN BASE DE ANÁLISIS. SE RECOMIENDA REQUERIR AL FUNCINOARIO RESPONSABLE RECALCANDO LA IMPORTANCIA DE PRESENTAR LOS INDICADORES. </t>
  </si>
  <si>
    <t xml:space="preserve">ABRIL </t>
  </si>
  <si>
    <t>MAYO</t>
  </si>
  <si>
    <t>JUNIO</t>
  </si>
  <si>
    <t xml:space="preserve">NO APORTÓ INFORMACIÓN. </t>
  </si>
  <si>
    <t xml:space="preserve">EL % DE ACTIVIDADES IMPLEMENTADAS ES BAJO, TENIENDO EN CUENTA QUE SE REVISÓ SOBRE LAS AUDITORIAS REALIZADAS EN LA VIGENCIA 2024. </t>
  </si>
  <si>
    <t xml:space="preserve">EL COMPORTAMIENTO ES CERCANO A LA META PROPUESTA, AL CIERRE DE LA VIGENCIA SE SOBREPASARÁ INCLUSO LA META PROPUESTA. </t>
  </si>
  <si>
    <t xml:space="preserve">DE CONFORMIDAD CON LOS INDICADORES DE PLAN DE DESARROLLO, SE OBSERVA COMPORTAMIENTO SATISFACTORIO . </t>
  </si>
  <si>
    <t xml:space="preserve">A LA FECHA DE ESTE SEGUIMIENTO AUN NO SE HAN REALIZADO TODAS LAS CAPACITACIONES PROPUESTAS, SE REQUIRIÓ A LA LÍDER DE TALENTO HUMANO QUIEN INFORMO QUE PARA EL MES DE JULIO SE TIENE PREVISTA GRAN JORNADA DE CAPACITACIÓN EN TRES BLOQUES, LO QUE SE VERIFICARÁ EN EL PRÓXIMO TRIMESTRE. </t>
  </si>
  <si>
    <t xml:space="preserve">LA CAPACITACIÓN ESTÁ PREVISTA PARA EL PRÓXIMO TRIMESTRE. </t>
  </si>
  <si>
    <t xml:space="preserve">DURANTE EL SEMESTRE NO SE APLICÓ ENCUESTA DE CLIMA LABORAL, ESTÁ PARA APLICAR EN LA SEMANA DE LA SEGURIDAD Y SALUD EN EL TRABAJO. </t>
  </si>
  <si>
    <t xml:space="preserve">SE PRESENTARON DEMORAS EN EL TIEMPO DE ADJUDICACIÓN DEL NUEVO CONTRATO. </t>
  </si>
  <si>
    <t xml:space="preserve">DURANTE EL PERÍODO SE PRESENTÓ UNA INCONFOMIDAD EN EL DESARROLLO DE 10 DE LOS 26 SORTESOS DEL SEMESTRE. YA SE APLICÓ LOS CORRECTIVOS NECESARIOS.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</si>
</sst>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dd\-mm\-yyyy;@"/>
  </numFmts>
  <fonts count="16" x14ac:knownFonts="1">
    <font>
      <sz val="10"/>
      <name val="Arial"/>
      <family val="2"/>
    </font>
    <font>
      <sz val="10"/>
      <name val="Arial"/>
      <family val="2"/>
    </font>
    <font>
      <b/>
      <sz val="10"/>
      <name val="Arial"/>
      <family val="2"/>
    </font>
    <font>
      <b/>
      <sz val="14"/>
      <name val="Arial"/>
      <family val="2"/>
    </font>
    <font>
      <sz val="8"/>
      <name val="Arial"/>
      <family val="2"/>
    </font>
    <font>
      <sz val="10"/>
      <color theme="1"/>
      <name val="Arial"/>
      <family val="2"/>
    </font>
    <font>
      <sz val="10"/>
      <name val="Tahoma"/>
      <family val="2"/>
    </font>
    <font>
      <b/>
      <sz val="10"/>
      <name val="Tahoma"/>
      <family val="2"/>
    </font>
    <font>
      <sz val="10"/>
      <color theme="1"/>
      <name val="Tahoma"/>
      <family val="2"/>
    </font>
    <font>
      <b/>
      <sz val="14"/>
      <name val="Tahoma"/>
      <family val="2"/>
    </font>
    <font>
      <b/>
      <sz val="11"/>
      <name val="Tahoma"/>
      <family val="2"/>
    </font>
    <font>
      <b/>
      <sz val="8"/>
      <name val="Tahoma"/>
      <family val="2"/>
    </font>
    <font>
      <b/>
      <sz val="12"/>
      <name val="Tahoma"/>
      <family val="2"/>
    </font>
    <font>
      <sz val="8"/>
      <name val="Tahoma"/>
      <family val="2"/>
    </font>
    <font>
      <sz val="10"/>
      <color theme="0"/>
      <name val="Tahoma"/>
      <family val="2"/>
    </font>
    <font>
      <sz val="8"/>
      <color theme="1"/>
      <name val="Arial"/>
      <family val="2"/>
    </font>
  </fonts>
  <fills count="10">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27">
    <xf numFmtId="0" fontId="0" fillId="0" borderId="0" xfId="0"/>
    <xf numFmtId="0" fontId="1" fillId="0" borderId="0" xfId="0" applyFont="1" applyAlignment="1">
      <alignment horizontal="center" vertical="center" wrapText="1"/>
    </xf>
    <xf numFmtId="10" fontId="1" fillId="0" borderId="0" xfId="0" applyNumberFormat="1"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justify" vertical="center" wrapText="1"/>
    </xf>
    <xf numFmtId="0" fontId="1" fillId="3" borderId="0" xfId="0" applyFont="1" applyFill="1" applyAlignment="1">
      <alignment vertical="center" wrapText="1"/>
    </xf>
    <xf numFmtId="0" fontId="1" fillId="4" borderId="0" xfId="0" applyFont="1" applyFill="1" applyAlignment="1">
      <alignment vertical="center" wrapText="1"/>
    </xf>
    <xf numFmtId="0" fontId="1" fillId="2" borderId="0" xfId="0" applyFont="1" applyFill="1" applyAlignment="1">
      <alignment vertical="center" wrapText="1"/>
    </xf>
    <xf numFmtId="0" fontId="1" fillId="4" borderId="1" xfId="0" applyFont="1" applyFill="1" applyBorder="1" applyAlignment="1">
      <alignment vertical="center" wrapText="1"/>
    </xf>
    <xf numFmtId="0" fontId="1" fillId="5" borderId="0" xfId="0" applyFont="1" applyFill="1" applyAlignment="1">
      <alignment vertical="center" wrapText="1"/>
    </xf>
    <xf numFmtId="0" fontId="6" fillId="5" borderId="1" xfId="0" applyFont="1" applyFill="1" applyBorder="1" applyAlignment="1">
      <alignment horizontal="center" vertical="center" wrapText="1"/>
    </xf>
    <xf numFmtId="2" fontId="6" fillId="5" borderId="1" xfId="0" applyNumberFormat="1" applyFont="1" applyFill="1" applyBorder="1" applyAlignment="1">
      <alignment horizontal="center" vertical="center" wrapText="1"/>
    </xf>
    <xf numFmtId="0" fontId="6" fillId="5" borderId="1" xfId="2" applyFont="1" applyFill="1" applyBorder="1" applyAlignment="1">
      <alignment horizontal="center" vertical="center" wrapText="1"/>
    </xf>
    <xf numFmtId="9" fontId="6" fillId="5" borderId="1" xfId="4" applyFont="1" applyFill="1" applyBorder="1" applyAlignment="1">
      <alignment horizontal="center" vertical="center" wrapText="1"/>
    </xf>
    <xf numFmtId="164" fontId="6" fillId="5" borderId="1" xfId="1" applyFont="1" applyFill="1" applyBorder="1" applyAlignment="1">
      <alignment horizontal="center" vertical="center" wrapText="1"/>
    </xf>
    <xf numFmtId="9" fontId="6" fillId="5" borderId="1" xfId="0" applyNumberFormat="1" applyFont="1" applyFill="1" applyBorder="1" applyAlignment="1">
      <alignment horizontal="center" vertical="center" wrapText="1"/>
    </xf>
    <xf numFmtId="9" fontId="6" fillId="5" borderId="1" xfId="2" applyNumberFormat="1" applyFont="1" applyFill="1" applyBorder="1" applyAlignment="1">
      <alignment horizontal="center" vertical="center" wrapText="1"/>
    </xf>
    <xf numFmtId="0" fontId="10" fillId="0" borderId="0" xfId="0" applyFont="1" applyAlignment="1">
      <alignment vertical="center" wrapText="1"/>
    </xf>
    <xf numFmtId="0" fontId="7" fillId="8"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6" fillId="0" borderId="1" xfId="0" applyFont="1" applyBorder="1" applyAlignment="1">
      <alignment horizontal="center" vertical="center" wrapText="1"/>
    </xf>
    <xf numFmtId="1" fontId="6" fillId="0" borderId="1" xfId="4" applyNumberFormat="1" applyFont="1" applyFill="1" applyBorder="1" applyAlignment="1">
      <alignment horizontal="center" vertical="center" wrapText="1"/>
    </xf>
    <xf numFmtId="9" fontId="6" fillId="0" borderId="1" xfId="4" applyFont="1" applyFill="1" applyBorder="1" applyAlignment="1">
      <alignment horizontal="center" vertical="center" wrapText="1"/>
    </xf>
    <xf numFmtId="0" fontId="6" fillId="0" borderId="1" xfId="2"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 fillId="0" borderId="0" xfId="0" applyFont="1" applyAlignment="1">
      <alignment horizontal="center" vertical="center" wrapText="1"/>
    </xf>
    <xf numFmtId="0" fontId="10" fillId="0" borderId="0" xfId="0" applyFont="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10" fontId="1" fillId="0" borderId="6" xfId="0" applyNumberFormat="1" applyFont="1" applyBorder="1" applyAlignment="1">
      <alignment horizontal="center" vertical="center" wrapText="1"/>
    </xf>
    <xf numFmtId="0" fontId="7" fillId="0" borderId="0" xfId="0" applyFont="1" applyAlignment="1">
      <alignment horizontal="right" vertical="center" wrapText="1"/>
    </xf>
    <xf numFmtId="2"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0" fontId="10" fillId="0" borderId="0" xfId="0" applyNumberFormat="1" applyFont="1" applyAlignment="1">
      <alignment vertical="center" wrapText="1"/>
    </xf>
    <xf numFmtId="16" fontId="7" fillId="0" borderId="0" xfId="0" applyNumberFormat="1" applyFont="1" applyAlignment="1">
      <alignment horizontal="right" vertical="center" wrapText="1"/>
    </xf>
    <xf numFmtId="165" fontId="7" fillId="0" borderId="6" xfId="0" applyNumberFormat="1" applyFont="1" applyBorder="1" applyAlignment="1">
      <alignment horizontal="center" vertical="center" wrapText="1"/>
    </xf>
    <xf numFmtId="165" fontId="7" fillId="0" borderId="0" xfId="0" applyNumberFormat="1" applyFont="1" applyAlignment="1">
      <alignment vertical="center" wrapText="1"/>
    </xf>
    <xf numFmtId="2"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5" fillId="0" borderId="0" xfId="0" applyFont="1" applyAlignment="1">
      <alignment horizontal="justify" vertical="center" wrapText="1"/>
    </xf>
    <xf numFmtId="3" fontId="6" fillId="0" borderId="1" xfId="1" applyNumberFormat="1" applyFont="1" applyFill="1" applyBorder="1" applyAlignment="1">
      <alignment horizontal="center" vertical="center" wrapText="1"/>
    </xf>
    <xf numFmtId="164" fontId="6" fillId="0" borderId="1" xfId="1" applyFont="1" applyFill="1" applyBorder="1" applyAlignment="1">
      <alignment horizontal="center" vertical="center" wrapText="1"/>
    </xf>
    <xf numFmtId="0" fontId="6" fillId="0" borderId="1" xfId="3" applyFont="1" applyBorder="1" applyAlignment="1">
      <alignment horizontal="center" vertical="center" wrapText="1"/>
    </xf>
    <xf numFmtId="10" fontId="7" fillId="0" borderId="1" xfId="0" applyNumberFormat="1" applyFont="1" applyBorder="1" applyAlignment="1">
      <alignment horizontal="center" vertical="center" wrapText="1"/>
    </xf>
    <xf numFmtId="0" fontId="6" fillId="0" borderId="1" xfId="4" applyNumberFormat="1" applyFont="1" applyFill="1" applyBorder="1" applyAlignment="1">
      <alignment horizontal="center" vertical="center" wrapText="1"/>
    </xf>
    <xf numFmtId="9" fontId="6" fillId="0" borderId="1" xfId="4" quotePrefix="1" applyFont="1" applyFill="1" applyBorder="1" applyAlignment="1">
      <alignment horizontal="center" vertical="center" wrapText="1"/>
    </xf>
    <xf numFmtId="0" fontId="6" fillId="5" borderId="1" xfId="2" applyFont="1" applyFill="1" applyBorder="1" applyAlignment="1">
      <alignment horizontal="center" vertical="center" wrapText="1"/>
    </xf>
    <xf numFmtId="0" fontId="7" fillId="0" borderId="0" xfId="0" applyFont="1" applyAlignment="1">
      <alignment horizontal="right" vertical="center" wrapText="1"/>
    </xf>
    <xf numFmtId="0" fontId="6" fillId="0" borderId="0" xfId="0" applyFont="1" applyAlignment="1">
      <alignment horizontal="center" vertical="center" wrapText="1"/>
    </xf>
    <xf numFmtId="0" fontId="6" fillId="5" borderId="1" xfId="3" applyFont="1" applyFill="1" applyBorder="1" applyAlignment="1">
      <alignment horizontal="center" vertical="center" wrapText="1"/>
    </xf>
    <xf numFmtId="0" fontId="9" fillId="0" borderId="3" xfId="0" applyFont="1" applyBorder="1" applyAlignment="1">
      <alignment horizontal="center" vertical="center" textRotation="90" wrapText="1"/>
    </xf>
    <xf numFmtId="9" fontId="0" fillId="9" borderId="15" xfId="0" applyNumberFormat="1" applyFill="1" applyBorder="1" applyAlignment="1">
      <alignment horizontal="center" vertical="center" wrapText="1"/>
    </xf>
    <xf numFmtId="0" fontId="6" fillId="5" borderId="1" xfId="2" applyFont="1" applyFill="1" applyBorder="1" applyAlignment="1">
      <alignment horizontal="center"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2" fillId="0" borderId="1" xfId="0" applyFont="1" applyBorder="1" applyAlignment="1">
      <alignment vertical="center" wrapText="1"/>
    </xf>
    <xf numFmtId="0" fontId="4" fillId="0" borderId="1" xfId="0" applyFont="1" applyBorder="1" applyAlignment="1">
      <alignment horizontal="justify" vertical="center" wrapText="1"/>
    </xf>
    <xf numFmtId="2" fontId="13"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13" fillId="0" borderId="1" xfId="2" applyFont="1" applyBorder="1" applyAlignment="1">
      <alignment horizontal="center" vertical="center" wrapText="1"/>
    </xf>
    <xf numFmtId="0" fontId="13" fillId="5" borderId="1" xfId="2" applyFont="1" applyFill="1" applyBorder="1" applyAlignment="1">
      <alignment horizontal="center" vertical="center" wrapText="1"/>
    </xf>
    <xf numFmtId="0" fontId="1" fillId="0" borderId="0" xfId="0" applyFont="1" applyBorder="1" applyAlignment="1">
      <alignment vertical="center" wrapText="1"/>
    </xf>
    <xf numFmtId="0" fontId="1" fillId="0" borderId="8" xfId="0" applyFont="1" applyBorder="1" applyAlignment="1">
      <alignment vertical="center" wrapText="1"/>
    </xf>
    <xf numFmtId="0" fontId="10" fillId="0" borderId="0" xfId="0" applyFont="1" applyBorder="1" applyAlignment="1">
      <alignment vertical="center" wrapText="1"/>
    </xf>
    <xf numFmtId="0" fontId="10" fillId="0" borderId="8" xfId="0" applyFont="1" applyBorder="1" applyAlignment="1">
      <alignment vertical="center" wrapText="1"/>
    </xf>
    <xf numFmtId="0" fontId="1" fillId="0" borderId="6" xfId="0" applyFont="1" applyBorder="1" applyAlignment="1">
      <alignment vertical="center" wrapText="1"/>
    </xf>
    <xf numFmtId="0" fontId="1" fillId="0" borderId="9" xfId="0" applyFont="1" applyBorder="1" applyAlignment="1">
      <alignment vertical="center" wrapText="1"/>
    </xf>
    <xf numFmtId="0" fontId="10" fillId="0" borderId="0" xfId="0" applyFont="1" applyBorder="1" applyAlignment="1">
      <alignment horizontal="center" vertical="center" wrapText="1"/>
    </xf>
    <xf numFmtId="0" fontId="3" fillId="0" borderId="0" xfId="0" applyFont="1" applyBorder="1" applyAlignment="1">
      <alignment horizontal="center" vertical="center" wrapText="1"/>
    </xf>
    <xf numFmtId="0" fontId="6"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justify"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165" fontId="7" fillId="0" borderId="6"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7" fillId="5" borderId="2" xfId="2" applyFont="1" applyFill="1" applyBorder="1" applyAlignment="1">
      <alignment horizontal="center" vertical="center" wrapText="1"/>
    </xf>
    <xf numFmtId="0" fontId="7" fillId="5" borderId="3" xfId="2" applyFont="1" applyFill="1" applyBorder="1" applyAlignment="1">
      <alignment horizontal="center" vertical="center" wrapText="1"/>
    </xf>
    <xf numFmtId="0" fontId="7" fillId="5" borderId="4" xfId="2" applyFont="1" applyFill="1" applyBorder="1" applyAlignment="1">
      <alignment horizontal="center" vertical="center" wrapText="1"/>
    </xf>
    <xf numFmtId="0" fontId="9" fillId="5" borderId="2" xfId="0" applyFont="1" applyFill="1" applyBorder="1" applyAlignment="1">
      <alignment horizontal="center" vertical="center" textRotation="90" wrapText="1"/>
    </xf>
    <xf numFmtId="0" fontId="9" fillId="5" borderId="3" xfId="0" applyFont="1" applyFill="1" applyBorder="1" applyAlignment="1">
      <alignment horizontal="center" vertical="center" textRotation="90" wrapText="1"/>
    </xf>
    <xf numFmtId="0" fontId="9" fillId="5" borderId="4" xfId="0" applyFont="1" applyFill="1" applyBorder="1" applyAlignment="1">
      <alignment horizontal="center" vertical="center" textRotation="90" wrapText="1"/>
    </xf>
    <xf numFmtId="0" fontId="9" fillId="0" borderId="1" xfId="0" applyFont="1" applyBorder="1" applyAlignment="1">
      <alignment horizontal="center" vertical="center" textRotation="90" wrapText="1"/>
    </xf>
    <xf numFmtId="0" fontId="9" fillId="0" borderId="2" xfId="0" applyFont="1" applyBorder="1" applyAlignment="1">
      <alignment horizontal="center" vertical="center" textRotation="90" wrapText="1"/>
    </xf>
    <xf numFmtId="0" fontId="9" fillId="0" borderId="3" xfId="0" applyFont="1" applyBorder="1" applyAlignment="1">
      <alignment horizontal="center" vertical="center" textRotation="90" wrapText="1"/>
    </xf>
    <xf numFmtId="0" fontId="9" fillId="0" borderId="4" xfId="0" applyFont="1" applyBorder="1" applyAlignment="1">
      <alignment horizontal="center" vertical="center" textRotation="90" wrapText="1"/>
    </xf>
    <xf numFmtId="0" fontId="10" fillId="0" borderId="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10" fontId="7" fillId="0" borderId="10" xfId="0" applyNumberFormat="1" applyFont="1" applyBorder="1" applyAlignment="1">
      <alignment horizontal="center" vertical="center" wrapText="1"/>
    </xf>
    <xf numFmtId="10" fontId="7" fillId="0" borderId="11" xfId="0" applyNumberFormat="1" applyFont="1" applyBorder="1" applyAlignment="1">
      <alignment horizontal="center" vertical="center" wrapText="1"/>
    </xf>
    <xf numFmtId="10" fontId="7" fillId="0" borderId="12" xfId="0" applyNumberFormat="1" applyFont="1" applyBorder="1" applyAlignment="1">
      <alignment horizontal="center" vertical="center" wrapText="1"/>
    </xf>
    <xf numFmtId="0" fontId="12" fillId="0" borderId="1" xfId="0" applyFont="1" applyBorder="1" applyAlignment="1">
      <alignment horizontal="center" vertical="center" textRotation="90" wrapText="1"/>
    </xf>
    <xf numFmtId="0" fontId="7" fillId="5" borderId="1" xfId="2" applyFont="1" applyFill="1" applyBorder="1" applyAlignment="1">
      <alignment horizontal="center" vertical="center" wrapText="1"/>
    </xf>
    <xf numFmtId="0" fontId="6" fillId="5" borderId="1" xfId="2" applyFont="1" applyFill="1" applyBorder="1" applyAlignment="1">
      <alignment horizontal="center" vertical="center" wrapText="1"/>
    </xf>
    <xf numFmtId="2" fontId="11"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2" fontId="7" fillId="5" borderId="1" xfId="0"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0" fillId="0" borderId="0" xfId="0" applyFont="1" applyAlignment="1">
      <alignment horizontal="justify" vertical="center" wrapText="1"/>
    </xf>
    <xf numFmtId="0" fontId="4" fillId="0" borderId="0" xfId="0" applyFont="1" applyAlignment="1">
      <alignment horizontal="justify" vertical="center" wrapText="1"/>
    </xf>
    <xf numFmtId="0" fontId="5" fillId="0" borderId="1" xfId="0" applyFont="1" applyBorder="1" applyAlignment="1">
      <alignment horizontal="justify" vertical="center" wrapText="1"/>
    </xf>
    <xf numFmtId="0" fontId="0" fillId="0" borderId="1" xfId="0" applyFont="1" applyBorder="1" applyAlignment="1">
      <alignment horizontal="justify" vertical="center" wrapText="1"/>
    </xf>
    <xf numFmtId="9" fontId="14" fillId="5" borderId="1" xfId="4" applyFont="1" applyFill="1" applyBorder="1" applyAlignment="1">
      <alignment horizontal="center" vertical="center" wrapText="1"/>
    </xf>
    <xf numFmtId="0" fontId="15" fillId="0" borderId="1" xfId="0" applyFont="1" applyBorder="1" applyAlignment="1">
      <alignment horizontal="justify" vertical="center" wrapText="1"/>
    </xf>
    <xf numFmtId="0" fontId="4" fillId="0" borderId="11" xfId="0" applyFont="1" applyBorder="1" applyAlignment="1">
      <alignment horizontal="justify" vertical="center" wrapText="1"/>
    </xf>
  </cellXfs>
  <cellStyles count="5">
    <cellStyle name="Millares" xfId="1" builtinId="3"/>
    <cellStyle name="Normal" xfId="0" builtinId="0"/>
    <cellStyle name="Normal 2" xfId="2" xr:uid="{0AAF1142-5ABD-471F-B2C2-63EE2F5D583E}"/>
    <cellStyle name="Normal 3" xfId="3" xr:uid="{4933FCED-6DE7-42B2-BB60-9044108312E2}"/>
    <cellStyle name="Porcentaje" xfId="4" builtinId="5"/>
  </cellStyles>
  <dxfs count="87">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patternType="solid">
          <bgColor theme="0"/>
        </patternFill>
      </fill>
      <border>
        <left style="thin">
          <color auto="1"/>
        </left>
        <right style="thin">
          <color auto="1"/>
        </right>
        <top style="thin">
          <color auto="1"/>
        </top>
        <bottom style="thin">
          <color auto="1"/>
        </bottom>
        <vertical/>
        <horizontal/>
      </border>
    </dxf>
    <dxf>
      <numFmt numFmtId="1" formatCode="0"/>
      <fill>
        <patternFill>
          <bgColor rgb="FFFFFF00"/>
        </patternFill>
      </fill>
      <border>
        <left style="thin">
          <color auto="1"/>
        </left>
        <right style="thin">
          <color auto="1"/>
        </right>
        <top style="thin">
          <color auto="1"/>
        </top>
        <bottom style="thin">
          <color auto="1"/>
        </bottom>
        <vertical/>
        <horizontal/>
      </border>
    </dxf>
    <dxf>
      <numFmt numFmtId="166" formatCode="0.0"/>
      <fill>
        <patternFill>
          <bgColor rgb="FF00B050"/>
        </patternFill>
      </fill>
      <border>
        <left style="thin">
          <color auto="1"/>
        </left>
        <right style="thin">
          <color auto="1"/>
        </right>
        <top style="thin">
          <color auto="1"/>
        </top>
        <bottom style="thin">
          <color auto="1"/>
        </bottom>
      </border>
    </dxf>
    <dxf>
      <numFmt numFmtId="166" formatCode="0.0"/>
      <fill>
        <patternFill>
          <bgColor rgb="FFC0000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border>
    </dxf>
    <dxf>
      <fill>
        <patternFill>
          <bgColor theme="0"/>
        </patternFill>
      </fill>
    </dxf>
    <dxf>
      <fill>
        <patternFill patternType="solid">
          <bgColor theme="0"/>
        </patternFill>
      </fill>
      <border>
        <left style="thin">
          <color auto="1"/>
        </left>
        <right style="thin">
          <color auto="1"/>
        </right>
        <top style="thin">
          <color auto="1"/>
        </top>
        <bottom style="thin">
          <color auto="1"/>
        </bottom>
        <vertical/>
        <horizontal/>
      </border>
    </dxf>
    <dxf>
      <numFmt numFmtId="0" formatCode="General"/>
      <fill>
        <patternFill>
          <bgColor rgb="FF00B050"/>
        </patternFill>
      </fill>
    </dxf>
    <dxf>
      <numFmt numFmtId="0" formatCode="General"/>
      <fill>
        <patternFill>
          <bgColor rgb="FFC00000"/>
        </patternFill>
      </fill>
    </dxf>
    <dxf>
      <fill>
        <patternFill>
          <bgColor theme="0"/>
        </patternFill>
      </fill>
    </dxf>
    <dxf>
      <border>
        <left style="thin">
          <color auto="1"/>
        </left>
        <right style="thin">
          <color auto="1"/>
        </right>
        <top style="thin">
          <color auto="1"/>
        </top>
        <bottom style="thin">
          <color auto="1"/>
        </bottom>
        <vertical/>
        <horizontal/>
      </border>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numFmt numFmtId="13" formatCode="0%"/>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numFmt numFmtId="166" formatCode="0.0"/>
      <fill>
        <patternFill>
          <bgColor rgb="FF00B050"/>
        </patternFill>
      </fill>
      <border>
        <left style="thin">
          <color auto="1"/>
        </left>
        <right style="thin">
          <color auto="1"/>
        </right>
        <top style="thin">
          <color auto="1"/>
        </top>
        <bottom style="thin">
          <color auto="1"/>
        </bottom>
      </border>
    </dxf>
    <dxf>
      <numFmt numFmtId="166" formatCode="0.0"/>
      <fill>
        <patternFill>
          <bgColor rgb="FFC00000"/>
        </patternFill>
      </fill>
      <border>
        <left style="thin">
          <color auto="1"/>
        </left>
        <right style="thin">
          <color auto="1"/>
        </right>
        <top style="thin">
          <color auto="1"/>
        </top>
        <bottom style="thin">
          <color auto="1"/>
        </bottom>
        <vertical/>
        <horizontal/>
      </border>
    </dxf>
    <dxf>
      <numFmt numFmtId="1" formatCode="0"/>
      <fill>
        <patternFill>
          <bgColor rgb="FFFFFF00"/>
        </patternFill>
      </fill>
      <border>
        <left style="thin">
          <color auto="1"/>
        </left>
        <right style="thin">
          <color auto="1"/>
        </right>
        <top style="thin">
          <color auto="1"/>
        </top>
        <bottom style="thin">
          <color auto="1"/>
        </bottom>
        <vertical/>
        <horizontal/>
      </border>
    </dxf>
    <dxf>
      <numFmt numFmtId="166" formatCode="0.0"/>
      <fill>
        <patternFill>
          <bgColor rgb="FF00B050"/>
        </patternFill>
      </fill>
      <border>
        <left style="thin">
          <color auto="1"/>
        </left>
        <right style="thin">
          <color auto="1"/>
        </right>
        <top style="thin">
          <color auto="1"/>
        </top>
        <bottom style="thin">
          <color auto="1"/>
        </bottom>
      </border>
    </dxf>
    <dxf>
      <numFmt numFmtId="166" formatCode="0.0"/>
      <fill>
        <patternFill>
          <bgColor rgb="FFC00000"/>
        </patternFill>
      </fill>
      <border>
        <left style="thin">
          <color auto="1"/>
        </left>
        <right style="thin">
          <color auto="1"/>
        </right>
        <top style="thin">
          <color auto="1"/>
        </top>
        <bottom style="thin">
          <color auto="1"/>
        </bottom>
        <vertical/>
        <horizontal/>
      </border>
    </dxf>
    <dxf>
      <numFmt numFmtId="1" formatCode="0"/>
      <fill>
        <patternFill>
          <bgColor rgb="FFFFFF00"/>
        </patternFill>
      </fill>
      <border>
        <left style="thin">
          <color auto="1"/>
        </left>
        <right style="thin">
          <color auto="1"/>
        </right>
        <top style="thin">
          <color auto="1"/>
        </top>
        <bottom style="thin">
          <color auto="1"/>
        </bottom>
        <vertical/>
        <horizontal/>
      </border>
    </dxf>
    <dxf>
      <numFmt numFmtId="166" formatCode="0.0"/>
      <fill>
        <patternFill>
          <bgColor rgb="FF00B050"/>
        </patternFill>
      </fill>
      <border>
        <left style="thin">
          <color auto="1"/>
        </left>
        <right style="thin">
          <color auto="1"/>
        </right>
        <top style="thin">
          <color auto="1"/>
        </top>
        <bottom style="thin">
          <color auto="1"/>
        </bottom>
      </border>
    </dxf>
    <dxf>
      <numFmt numFmtId="166" formatCode="0.0"/>
      <fill>
        <patternFill>
          <bgColor rgb="FFC0000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border>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fill>
        <patternFill>
          <bgColor theme="0"/>
        </patternFill>
      </fill>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border>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fill>
        <patternFill>
          <bgColor theme="0"/>
        </patternFill>
      </fill>
    </dxf>
    <dxf>
      <numFmt numFmtId="0" formatCode="General"/>
      <fill>
        <patternFill>
          <bgColor rgb="FF00B050"/>
        </patternFill>
      </fill>
    </dxf>
    <dxf>
      <numFmt numFmtId="0" formatCode="General"/>
      <fill>
        <patternFill>
          <bgColor rgb="FFC00000"/>
        </patternFill>
      </fill>
    </dxf>
    <dxf>
      <fill>
        <patternFill>
          <bgColor theme="0"/>
        </patternFill>
      </fill>
      <border>
        <left style="thin">
          <color auto="1"/>
        </left>
        <right style="thin">
          <color auto="1"/>
        </right>
        <top style="thin">
          <color auto="1"/>
        </top>
        <bottom style="thin">
          <color auto="1"/>
        </bottom>
      </border>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fill>
        <patternFill>
          <bgColor theme="0"/>
        </patternFill>
      </fill>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border>
    </dxf>
    <dxf>
      <font>
        <color auto="1"/>
      </font>
      <numFmt numFmtId="13" formatCode="0%"/>
      <fill>
        <patternFill>
          <bgColor rgb="FFC0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numFmt numFmtId="13" formatCode="0%"/>
      <fill>
        <patternFill>
          <bgColor rgb="FF00B050"/>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523876</xdr:colOff>
      <xdr:row>0</xdr:row>
      <xdr:rowOff>0</xdr:rowOff>
    </xdr:from>
    <xdr:to>
      <xdr:col>2</xdr:col>
      <xdr:colOff>514350</xdr:colOff>
      <xdr:row>4</xdr:row>
      <xdr:rowOff>134471</xdr:rowOff>
    </xdr:to>
    <xdr:pic>
      <xdr:nvPicPr>
        <xdr:cNvPr id="2041" name="Imagen 2">
          <a:extLst>
            <a:ext uri="{FF2B5EF4-FFF2-40B4-BE49-F238E27FC236}">
              <a16:creationId xmlns:a16="http://schemas.microsoft.com/office/drawing/2014/main" id="{B40CE450-57C6-CACA-AB66-89B2F5C498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6" y="0"/>
          <a:ext cx="1981199" cy="896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otería de Boyacá" id="{E506906C-4855-4685-B5A7-09ED6B2D6424}" userId="S::loteboya@loteriadeboyaca.gov.co::a411d6ce-7491-46dd-bb94-a6077881a65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5" dT="2025-02-25T16:54:24.97" personId="{E506906C-4855-4685-B5A7-09ED6B2D6424}" id="{991788F1-F704-439E-9A6E-E61F28D56A3F}">
    <text xml:space="preserve">Para todas las areas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21CF8-8339-43A2-B62D-783DE037D4EA}">
  <sheetPr filterMode="1">
    <pageSetUpPr fitToPage="1"/>
  </sheetPr>
  <dimension ref="A1:DG87"/>
  <sheetViews>
    <sheetView showGridLines="0" tabSelected="1" view="pageBreakPreview" zoomScaleNormal="100" zoomScaleSheetLayoutView="100" workbookViewId="0">
      <pane ySplit="10" topLeftCell="A11" activePane="bottomLeft" state="frozen"/>
      <selection pane="bottomLeft" activeCell="W8" sqref="W8"/>
    </sheetView>
  </sheetViews>
  <sheetFormatPr baseColWidth="10" defaultColWidth="14.42578125" defaultRowHeight="12.75" x14ac:dyDescent="0.2"/>
  <cols>
    <col min="1" max="5" width="14.42578125" style="1"/>
    <col min="6" max="6" width="22.7109375" style="1" customWidth="1"/>
    <col min="7" max="7" width="26.85546875" style="1" customWidth="1"/>
    <col min="8" max="12" width="14.42578125" style="1"/>
    <col min="13" max="20" width="14.42578125" style="1" hidden="1" customWidth="1"/>
    <col min="21" max="21" width="14.42578125" style="2" hidden="1" customWidth="1"/>
    <col min="22" max="22" width="11.5703125" style="1" customWidth="1"/>
    <col min="23" max="23" width="10.85546875" style="1" customWidth="1"/>
    <col min="24" max="24" width="9" style="1" customWidth="1"/>
    <col min="25" max="25" width="0" style="1" hidden="1" customWidth="1"/>
    <col min="26" max="26" width="11.7109375" style="53" customWidth="1"/>
    <col min="27" max="27" width="14.42578125" style="3"/>
    <col min="28" max="28" width="41.140625" style="3" customWidth="1"/>
    <col min="29" max="16384" width="14.42578125" style="3"/>
  </cols>
  <sheetData>
    <row r="1" spans="1:28" ht="47.25" customHeight="1" x14ac:dyDescent="0.2">
      <c r="A1" s="81"/>
      <c r="B1" s="81"/>
      <c r="C1" s="81"/>
      <c r="D1" s="77" t="s">
        <v>329</v>
      </c>
      <c r="E1" s="78"/>
      <c r="F1" s="78"/>
      <c r="G1" s="58" t="s">
        <v>379</v>
      </c>
      <c r="H1" s="58"/>
      <c r="I1" s="58"/>
      <c r="J1" s="58"/>
      <c r="K1" s="58"/>
      <c r="L1" s="58"/>
      <c r="M1" s="58" t="s">
        <v>245</v>
      </c>
      <c r="N1" s="58" t="s">
        <v>246</v>
      </c>
      <c r="O1" s="58" t="s">
        <v>247</v>
      </c>
      <c r="P1" s="58" t="s">
        <v>248</v>
      </c>
      <c r="Q1" s="58" t="s">
        <v>249</v>
      </c>
      <c r="R1" s="58" t="s">
        <v>250</v>
      </c>
      <c r="S1" s="58" t="s">
        <v>251</v>
      </c>
      <c r="T1" s="58" t="s">
        <v>252</v>
      </c>
      <c r="U1" s="58" t="s">
        <v>253</v>
      </c>
      <c r="V1" s="59"/>
      <c r="W1" s="95" t="s">
        <v>149</v>
      </c>
      <c r="X1" s="96"/>
      <c r="Y1" s="96"/>
      <c r="Z1" s="96"/>
      <c r="AA1" s="96"/>
      <c r="AB1" s="97"/>
    </row>
    <row r="2" spans="1:28" ht="60" customHeight="1" x14ac:dyDescent="0.2">
      <c r="A2" s="81"/>
      <c r="B2" s="81"/>
      <c r="C2" s="81"/>
      <c r="D2" s="101"/>
      <c r="E2" s="101"/>
      <c r="F2" s="101"/>
      <c r="G2" s="101"/>
      <c r="H2" s="101"/>
      <c r="I2" s="101"/>
      <c r="J2" s="101"/>
      <c r="K2" s="101"/>
      <c r="L2" s="101"/>
      <c r="M2" s="101"/>
      <c r="N2" s="101"/>
      <c r="O2" s="101"/>
      <c r="P2" s="101"/>
      <c r="Q2" s="101"/>
      <c r="R2" s="101"/>
      <c r="S2" s="101"/>
      <c r="T2" s="101"/>
      <c r="U2" s="101"/>
      <c r="V2" s="102"/>
      <c r="W2" s="92"/>
      <c r="X2" s="93"/>
      <c r="Y2" s="93"/>
      <c r="Z2" s="93"/>
      <c r="AA2" s="93"/>
      <c r="AB2" s="94"/>
    </row>
    <row r="3" spans="1:28" ht="15" hidden="1" customHeight="1" x14ac:dyDescent="0.2">
      <c r="A3" s="81"/>
      <c r="B3" s="81"/>
      <c r="C3" s="81"/>
      <c r="D3" s="101"/>
      <c r="E3" s="101"/>
      <c r="F3" s="101"/>
      <c r="G3" s="101"/>
      <c r="H3" s="101"/>
      <c r="I3" s="101"/>
      <c r="J3" s="101"/>
      <c r="K3" s="101"/>
      <c r="L3" s="101"/>
      <c r="M3" s="101"/>
      <c r="N3" s="101"/>
      <c r="O3" s="101"/>
      <c r="P3" s="101"/>
      <c r="Q3" s="101"/>
      <c r="R3" s="101"/>
      <c r="S3" s="101"/>
      <c r="T3" s="101"/>
      <c r="U3" s="101"/>
      <c r="V3" s="102"/>
      <c r="W3" s="92" t="s">
        <v>328</v>
      </c>
      <c r="X3" s="93"/>
      <c r="Y3" s="93"/>
      <c r="Z3" s="93"/>
      <c r="AA3" s="93"/>
      <c r="AB3" s="94"/>
    </row>
    <row r="4" spans="1:28" ht="12.75" hidden="1" customHeight="1" x14ac:dyDescent="0.2">
      <c r="A4" s="81"/>
      <c r="B4" s="81"/>
      <c r="C4" s="81"/>
      <c r="D4" s="103"/>
      <c r="E4" s="103"/>
      <c r="F4" s="103"/>
      <c r="G4" s="103"/>
      <c r="H4" s="103"/>
      <c r="I4" s="103"/>
      <c r="J4" s="103"/>
      <c r="K4" s="103"/>
      <c r="L4" s="103"/>
      <c r="M4" s="103"/>
      <c r="N4" s="103"/>
      <c r="O4" s="103"/>
      <c r="P4" s="103"/>
      <c r="Q4" s="103"/>
      <c r="R4" s="103"/>
      <c r="S4" s="103"/>
      <c r="T4" s="103"/>
      <c r="U4" s="103"/>
      <c r="V4" s="104"/>
      <c r="W4" s="92" t="s">
        <v>148</v>
      </c>
      <c r="X4" s="93"/>
      <c r="Y4" s="93"/>
      <c r="Z4" s="93"/>
      <c r="AA4" s="93"/>
      <c r="AB4" s="94"/>
    </row>
    <row r="5" spans="1:28" ht="15" hidden="1" customHeight="1" x14ac:dyDescent="0.2">
      <c r="A5" s="81"/>
      <c r="B5" s="81"/>
      <c r="C5" s="81"/>
      <c r="D5" s="105"/>
      <c r="E5" s="105"/>
      <c r="F5" s="105"/>
      <c r="G5" s="105"/>
      <c r="H5" s="105"/>
      <c r="I5" s="105"/>
      <c r="J5" s="105"/>
      <c r="K5" s="105"/>
      <c r="L5" s="105"/>
      <c r="M5" s="105"/>
      <c r="N5" s="105"/>
      <c r="O5" s="105"/>
      <c r="P5" s="105"/>
      <c r="Q5" s="105"/>
      <c r="R5" s="105"/>
      <c r="S5" s="105"/>
      <c r="T5" s="105"/>
      <c r="U5" s="105"/>
      <c r="V5" s="106"/>
      <c r="W5" s="92"/>
      <c r="X5" s="93"/>
      <c r="Y5" s="93"/>
      <c r="Z5" s="93"/>
      <c r="AA5" s="93"/>
      <c r="AB5" s="94"/>
    </row>
    <row r="6" spans="1:28" ht="9" hidden="1" customHeight="1" x14ac:dyDescent="0.2">
      <c r="A6" s="26"/>
      <c r="B6" s="27"/>
      <c r="C6" s="27"/>
      <c r="D6" s="27"/>
      <c r="E6" s="27"/>
      <c r="F6" s="27"/>
      <c r="G6" s="27"/>
      <c r="H6" s="27"/>
      <c r="I6" s="27"/>
      <c r="J6" s="27"/>
      <c r="K6" s="27"/>
      <c r="L6" s="27"/>
      <c r="M6" s="27"/>
      <c r="N6" s="27"/>
      <c r="O6" s="27"/>
      <c r="P6" s="27"/>
      <c r="Q6" s="27"/>
      <c r="R6" s="27"/>
      <c r="S6" s="27"/>
      <c r="T6" s="27"/>
      <c r="U6" s="27"/>
      <c r="V6" s="27"/>
      <c r="W6" s="27"/>
      <c r="X6" s="27"/>
      <c r="Y6" s="73"/>
      <c r="Z6" s="74"/>
      <c r="AA6" s="66"/>
      <c r="AB6" s="67"/>
    </row>
    <row r="7" spans="1:28" s="17" customFormat="1" ht="42.75" customHeight="1" x14ac:dyDescent="0.2">
      <c r="A7" s="52" t="s">
        <v>254</v>
      </c>
      <c r="B7" s="52"/>
      <c r="C7" s="36" t="s">
        <v>255</v>
      </c>
      <c r="D7" s="80">
        <v>45658</v>
      </c>
      <c r="E7" s="80"/>
      <c r="F7" s="32" t="s">
        <v>256</v>
      </c>
      <c r="G7" s="37" t="s">
        <v>382</v>
      </c>
      <c r="H7" s="38"/>
      <c r="I7" s="35"/>
      <c r="J7" s="35"/>
      <c r="K7" s="35"/>
      <c r="L7" s="35"/>
      <c r="M7" s="35"/>
      <c r="N7" s="35"/>
      <c r="O7" s="35"/>
      <c r="P7" s="35"/>
      <c r="Q7" s="35"/>
      <c r="R7" s="35"/>
      <c r="S7" s="35"/>
      <c r="T7" s="35"/>
      <c r="U7" s="35"/>
      <c r="V7" s="28"/>
      <c r="W7" s="28"/>
      <c r="X7" s="28"/>
      <c r="Y7" s="72"/>
      <c r="Z7" s="72"/>
      <c r="AA7" s="68"/>
      <c r="AB7" s="69"/>
    </row>
    <row r="8" spans="1:28" ht="30" customHeight="1" x14ac:dyDescent="0.2">
      <c r="A8" s="29"/>
      <c r="B8" s="25"/>
      <c r="C8" s="25"/>
      <c r="D8" s="25"/>
      <c r="E8" s="25"/>
      <c r="F8" s="25"/>
      <c r="G8" s="25"/>
      <c r="H8" s="30"/>
      <c r="I8" s="30"/>
      <c r="J8" s="30"/>
      <c r="K8" s="30"/>
      <c r="L8" s="30"/>
      <c r="M8" s="30"/>
      <c r="N8" s="30"/>
      <c r="O8" s="30"/>
      <c r="P8" s="30"/>
      <c r="Q8" s="30"/>
      <c r="R8" s="30"/>
      <c r="S8" s="30"/>
      <c r="T8" s="30"/>
      <c r="U8" s="31"/>
      <c r="V8" s="25"/>
      <c r="W8" s="25"/>
      <c r="X8" s="25"/>
      <c r="Y8" s="75"/>
      <c r="Z8" s="74"/>
      <c r="AA8" s="70"/>
      <c r="AB8" s="71"/>
    </row>
    <row r="9" spans="1:28" ht="35.25" customHeight="1" x14ac:dyDescent="0.2">
      <c r="A9" s="115" t="s">
        <v>0</v>
      </c>
      <c r="B9" s="115" t="s">
        <v>1</v>
      </c>
      <c r="C9" s="115" t="s">
        <v>2</v>
      </c>
      <c r="D9" s="116" t="s">
        <v>153</v>
      </c>
      <c r="E9" s="116" t="s">
        <v>3</v>
      </c>
      <c r="F9" s="79" t="s">
        <v>4</v>
      </c>
      <c r="G9" s="79" t="s">
        <v>5</v>
      </c>
      <c r="H9" s="79" t="s">
        <v>6</v>
      </c>
      <c r="I9" s="113" t="s">
        <v>155</v>
      </c>
      <c r="J9" s="107" t="s">
        <v>7</v>
      </c>
      <c r="K9" s="108"/>
      <c r="L9" s="108"/>
      <c r="M9" s="108"/>
      <c r="N9" s="108"/>
      <c r="O9" s="108"/>
      <c r="P9" s="108"/>
      <c r="Q9" s="108"/>
      <c r="R9" s="108"/>
      <c r="S9" s="108"/>
      <c r="T9" s="108"/>
      <c r="U9" s="109"/>
      <c r="V9" s="79" t="s">
        <v>154</v>
      </c>
      <c r="W9" s="79"/>
      <c r="X9" s="79"/>
      <c r="Y9" s="114" t="s">
        <v>257</v>
      </c>
      <c r="Z9" s="79" t="s">
        <v>320</v>
      </c>
      <c r="AA9" s="60" t="s">
        <v>325</v>
      </c>
      <c r="AB9" s="60" t="s">
        <v>330</v>
      </c>
    </row>
    <row r="10" spans="1:28" s="4" customFormat="1" ht="36.75" customHeight="1" x14ac:dyDescent="0.2">
      <c r="A10" s="115"/>
      <c r="B10" s="115"/>
      <c r="C10" s="115"/>
      <c r="D10" s="116"/>
      <c r="E10" s="116"/>
      <c r="F10" s="79"/>
      <c r="G10" s="79"/>
      <c r="H10" s="79"/>
      <c r="I10" s="113"/>
      <c r="J10" s="33" t="s">
        <v>385</v>
      </c>
      <c r="K10" s="33" t="s">
        <v>386</v>
      </c>
      <c r="L10" s="33" t="s">
        <v>387</v>
      </c>
      <c r="M10" s="33" t="s">
        <v>245</v>
      </c>
      <c r="N10" s="33" t="s">
        <v>246</v>
      </c>
      <c r="O10" s="33" t="s">
        <v>247</v>
      </c>
      <c r="P10" s="33" t="s">
        <v>248</v>
      </c>
      <c r="Q10" s="33" t="s">
        <v>249</v>
      </c>
      <c r="R10" s="33" t="s">
        <v>250</v>
      </c>
      <c r="S10" s="33" t="s">
        <v>251</v>
      </c>
      <c r="T10" s="33" t="s">
        <v>252</v>
      </c>
      <c r="U10" s="48" t="s">
        <v>253</v>
      </c>
      <c r="V10" s="18" t="s">
        <v>102</v>
      </c>
      <c r="W10" s="20" t="s">
        <v>103</v>
      </c>
      <c r="X10" s="19" t="s">
        <v>104</v>
      </c>
      <c r="Y10" s="114"/>
      <c r="Z10" s="79"/>
    </row>
    <row r="11" spans="1:28" s="4" customFormat="1" ht="74.25" hidden="1" customHeight="1" x14ac:dyDescent="0.2">
      <c r="A11" s="88" t="s">
        <v>8</v>
      </c>
      <c r="B11" s="79" t="s">
        <v>156</v>
      </c>
      <c r="C11" s="21" t="s">
        <v>9</v>
      </c>
      <c r="D11" s="39" t="s">
        <v>22</v>
      </c>
      <c r="E11" s="39" t="s">
        <v>10</v>
      </c>
      <c r="F11" s="21" t="s">
        <v>11</v>
      </c>
      <c r="G11" s="21" t="s">
        <v>288</v>
      </c>
      <c r="H11" s="40">
        <v>0.9</v>
      </c>
      <c r="I11" s="39" t="s">
        <v>16</v>
      </c>
      <c r="J11" s="23" t="s">
        <v>319</v>
      </c>
      <c r="K11" s="23" t="s">
        <v>319</v>
      </c>
      <c r="L11" s="23" t="s">
        <v>319</v>
      </c>
      <c r="M11" s="23" t="s">
        <v>319</v>
      </c>
      <c r="N11" s="23" t="s">
        <v>319</v>
      </c>
      <c r="O11" s="23" t="s">
        <v>319</v>
      </c>
      <c r="P11" s="23" t="s">
        <v>319</v>
      </c>
      <c r="Q11" s="23" t="s">
        <v>319</v>
      </c>
      <c r="R11" s="23" t="s">
        <v>319</v>
      </c>
      <c r="S11" s="23" t="s">
        <v>319</v>
      </c>
      <c r="T11" s="23" t="s">
        <v>319</v>
      </c>
      <c r="U11" s="23"/>
      <c r="V11" s="23" t="s">
        <v>144</v>
      </c>
      <c r="W11" s="21" t="s">
        <v>145</v>
      </c>
      <c r="X11" s="21" t="s">
        <v>146</v>
      </c>
      <c r="Y11" s="39"/>
      <c r="Z11" s="21">
        <v>1</v>
      </c>
      <c r="AA11" s="76"/>
      <c r="AB11" s="123"/>
    </row>
    <row r="12" spans="1:28" s="4" customFormat="1" ht="67.5" hidden="1" customHeight="1" x14ac:dyDescent="0.2">
      <c r="A12" s="88"/>
      <c r="B12" s="79"/>
      <c r="C12" s="21" t="s">
        <v>105</v>
      </c>
      <c r="D12" s="39" t="s">
        <v>22</v>
      </c>
      <c r="E12" s="39" t="s">
        <v>10</v>
      </c>
      <c r="F12" s="21" t="s">
        <v>106</v>
      </c>
      <c r="G12" s="21" t="s">
        <v>289</v>
      </c>
      <c r="H12" s="40">
        <v>1</v>
      </c>
      <c r="I12" s="39" t="s">
        <v>16</v>
      </c>
      <c r="J12" s="23" t="s">
        <v>319</v>
      </c>
      <c r="K12" s="23" t="s">
        <v>319</v>
      </c>
      <c r="L12" s="23" t="s">
        <v>319</v>
      </c>
      <c r="M12" s="23" t="s">
        <v>319</v>
      </c>
      <c r="N12" s="23" t="s">
        <v>319</v>
      </c>
      <c r="O12" s="23" t="s">
        <v>319</v>
      </c>
      <c r="P12" s="23" t="s">
        <v>319</v>
      </c>
      <c r="Q12" s="23" t="s">
        <v>319</v>
      </c>
      <c r="R12" s="23" t="s">
        <v>319</v>
      </c>
      <c r="S12" s="23" t="s">
        <v>319</v>
      </c>
      <c r="T12" s="23" t="s">
        <v>319</v>
      </c>
      <c r="U12" s="23"/>
      <c r="V12" s="23" t="s">
        <v>13</v>
      </c>
      <c r="W12" s="21" t="s">
        <v>14</v>
      </c>
      <c r="X12" s="21" t="s">
        <v>15</v>
      </c>
      <c r="Y12" s="39"/>
      <c r="Z12" s="21">
        <v>2</v>
      </c>
      <c r="AA12" s="76"/>
      <c r="AB12" s="76"/>
    </row>
    <row r="13" spans="1:28" s="4" customFormat="1" ht="116.25" customHeight="1" x14ac:dyDescent="0.2">
      <c r="A13" s="88"/>
      <c r="B13" s="79"/>
      <c r="C13" s="21" t="s">
        <v>94</v>
      </c>
      <c r="D13" s="39" t="s">
        <v>17</v>
      </c>
      <c r="E13" s="39" t="s">
        <v>18</v>
      </c>
      <c r="F13" s="21" t="s">
        <v>19</v>
      </c>
      <c r="G13" s="21" t="s">
        <v>290</v>
      </c>
      <c r="H13" s="40">
        <v>0.9</v>
      </c>
      <c r="I13" s="39" t="s">
        <v>20</v>
      </c>
      <c r="J13" s="23" t="s">
        <v>319</v>
      </c>
      <c r="K13" s="23" t="s">
        <v>319</v>
      </c>
      <c r="L13" s="23">
        <v>0.4</v>
      </c>
      <c r="M13" s="23" t="s">
        <v>319</v>
      </c>
      <c r="N13" s="23" t="s">
        <v>319</v>
      </c>
      <c r="O13" s="23"/>
      <c r="P13" s="23" t="s">
        <v>319</v>
      </c>
      <c r="Q13" s="23" t="s">
        <v>319</v>
      </c>
      <c r="R13" s="23" t="s">
        <v>319</v>
      </c>
      <c r="S13" s="23" t="s">
        <v>319</v>
      </c>
      <c r="T13" s="23" t="s">
        <v>319</v>
      </c>
      <c r="U13" s="23"/>
      <c r="V13" s="23" t="s">
        <v>144</v>
      </c>
      <c r="W13" s="21" t="s">
        <v>145</v>
      </c>
      <c r="X13" s="21" t="s">
        <v>146</v>
      </c>
      <c r="Y13" s="39"/>
      <c r="Z13" s="21">
        <v>3</v>
      </c>
      <c r="AA13" s="61" t="s">
        <v>388</v>
      </c>
      <c r="AB13" s="123" t="s">
        <v>389</v>
      </c>
    </row>
    <row r="14" spans="1:28" s="4" customFormat="1" ht="86.25" customHeight="1" x14ac:dyDescent="0.2">
      <c r="A14" s="88"/>
      <c r="B14" s="79" t="s">
        <v>147</v>
      </c>
      <c r="C14" s="21" t="s">
        <v>21</v>
      </c>
      <c r="D14" s="11" t="s">
        <v>22</v>
      </c>
      <c r="E14" s="39" t="s">
        <v>23</v>
      </c>
      <c r="F14" s="21" t="s">
        <v>95</v>
      </c>
      <c r="G14" s="21" t="s">
        <v>260</v>
      </c>
      <c r="H14" s="40">
        <v>1</v>
      </c>
      <c r="I14" s="39" t="s">
        <v>20</v>
      </c>
      <c r="J14" s="23" t="s">
        <v>319</v>
      </c>
      <c r="K14" s="23" t="s">
        <v>319</v>
      </c>
      <c r="L14" s="124">
        <v>0.98</v>
      </c>
      <c r="M14" s="23" t="s">
        <v>319</v>
      </c>
      <c r="N14" s="23" t="s">
        <v>319</v>
      </c>
      <c r="O14" s="23"/>
      <c r="P14" s="23" t="s">
        <v>319</v>
      </c>
      <c r="Q14" s="23" t="s">
        <v>319</v>
      </c>
      <c r="R14" s="23" t="s">
        <v>319</v>
      </c>
      <c r="S14" s="23" t="s">
        <v>319</v>
      </c>
      <c r="T14" s="23" t="s">
        <v>319</v>
      </c>
      <c r="U14" s="23"/>
      <c r="V14" s="21" t="s">
        <v>13</v>
      </c>
      <c r="W14" s="21" t="s">
        <v>14</v>
      </c>
      <c r="X14" s="21" t="s">
        <v>15</v>
      </c>
      <c r="Y14" s="39"/>
      <c r="Z14" s="21">
        <v>4</v>
      </c>
      <c r="AA14" s="76"/>
      <c r="AB14" s="123" t="s">
        <v>390</v>
      </c>
    </row>
    <row r="15" spans="1:28" s="4" customFormat="1" ht="75.75" customHeight="1" x14ac:dyDescent="0.2">
      <c r="A15" s="88"/>
      <c r="B15" s="79"/>
      <c r="C15" s="21" t="s">
        <v>24</v>
      </c>
      <c r="D15" s="11" t="s">
        <v>22</v>
      </c>
      <c r="E15" s="39" t="s">
        <v>23</v>
      </c>
      <c r="F15" s="10" t="s">
        <v>277</v>
      </c>
      <c r="G15" s="10" t="s">
        <v>291</v>
      </c>
      <c r="H15" s="40">
        <v>0.9</v>
      </c>
      <c r="I15" s="39" t="s">
        <v>20</v>
      </c>
      <c r="J15" s="23" t="s">
        <v>319</v>
      </c>
      <c r="K15" s="23" t="s">
        <v>319</v>
      </c>
      <c r="L15" s="124">
        <v>0.97</v>
      </c>
      <c r="M15" s="23" t="s">
        <v>319</v>
      </c>
      <c r="N15" s="23" t="s">
        <v>319</v>
      </c>
      <c r="O15" s="23"/>
      <c r="P15" s="23" t="s">
        <v>319</v>
      </c>
      <c r="Q15" s="23" t="s">
        <v>319</v>
      </c>
      <c r="R15" s="23" t="s">
        <v>319</v>
      </c>
      <c r="S15" s="23" t="s">
        <v>319</v>
      </c>
      <c r="T15" s="23" t="s">
        <v>319</v>
      </c>
      <c r="U15" s="23"/>
      <c r="V15" s="23" t="s">
        <v>144</v>
      </c>
      <c r="W15" s="21" t="s">
        <v>145</v>
      </c>
      <c r="X15" s="21" t="s">
        <v>146</v>
      </c>
      <c r="Y15" s="39"/>
      <c r="Z15" s="21">
        <v>5</v>
      </c>
      <c r="AA15" s="76"/>
      <c r="AB15" s="123" t="s">
        <v>391</v>
      </c>
    </row>
    <row r="16" spans="1:28" s="4" customFormat="1" ht="60" hidden="1" customHeight="1" x14ac:dyDescent="0.2">
      <c r="A16" s="88"/>
      <c r="B16" s="79"/>
      <c r="C16" s="21" t="s">
        <v>25</v>
      </c>
      <c r="D16" s="11" t="s">
        <v>22</v>
      </c>
      <c r="E16" s="39" t="s">
        <v>23</v>
      </c>
      <c r="F16" s="10" t="s">
        <v>26</v>
      </c>
      <c r="G16" s="10" t="s">
        <v>124</v>
      </c>
      <c r="H16" s="40">
        <v>1</v>
      </c>
      <c r="I16" s="39" t="s">
        <v>27</v>
      </c>
      <c r="J16" s="23" t="s">
        <v>319</v>
      </c>
      <c r="K16" s="23" t="s">
        <v>319</v>
      </c>
      <c r="L16" s="23" t="s">
        <v>319</v>
      </c>
      <c r="M16" s="23" t="s">
        <v>319</v>
      </c>
      <c r="N16" s="23" t="s">
        <v>319</v>
      </c>
      <c r="O16" s="23" t="s">
        <v>319</v>
      </c>
      <c r="P16" s="23" t="s">
        <v>319</v>
      </c>
      <c r="Q16" s="23" t="s">
        <v>319</v>
      </c>
      <c r="R16" s="23" t="s">
        <v>319</v>
      </c>
      <c r="S16" s="23" t="s">
        <v>319</v>
      </c>
      <c r="T16" s="23" t="s">
        <v>319</v>
      </c>
      <c r="U16" s="23"/>
      <c r="V16" s="21" t="s">
        <v>13</v>
      </c>
      <c r="W16" s="21" t="s">
        <v>14</v>
      </c>
      <c r="X16" s="21" t="s">
        <v>15</v>
      </c>
      <c r="Y16" s="39"/>
      <c r="Z16" s="21">
        <v>6</v>
      </c>
      <c r="AA16" s="76"/>
      <c r="AB16" s="76"/>
    </row>
    <row r="17" spans="1:28" s="4" customFormat="1" ht="82.5" customHeight="1" x14ac:dyDescent="0.2">
      <c r="A17" s="88"/>
      <c r="B17" s="79" t="s">
        <v>92</v>
      </c>
      <c r="C17" s="21" t="s">
        <v>28</v>
      </c>
      <c r="D17" s="39" t="s">
        <v>29</v>
      </c>
      <c r="E17" s="39" t="s">
        <v>10</v>
      </c>
      <c r="F17" s="21" t="s">
        <v>30</v>
      </c>
      <c r="G17" s="21" t="s">
        <v>292</v>
      </c>
      <c r="H17" s="40">
        <v>0.9</v>
      </c>
      <c r="I17" s="39" t="s">
        <v>48</v>
      </c>
      <c r="J17" s="23" t="s">
        <v>319</v>
      </c>
      <c r="K17" s="23" t="s">
        <v>319</v>
      </c>
      <c r="L17" s="23">
        <v>0.6</v>
      </c>
      <c r="M17" s="23" t="s">
        <v>319</v>
      </c>
      <c r="N17" s="23" t="s">
        <v>319</v>
      </c>
      <c r="O17" s="23"/>
      <c r="P17" s="23" t="s">
        <v>319</v>
      </c>
      <c r="Q17" s="23" t="s">
        <v>319</v>
      </c>
      <c r="R17" s="23" t="s">
        <v>319</v>
      </c>
      <c r="S17" s="23" t="s">
        <v>319</v>
      </c>
      <c r="T17" s="23" t="s">
        <v>319</v>
      </c>
      <c r="U17" s="23"/>
      <c r="V17" s="23" t="s">
        <v>144</v>
      </c>
      <c r="W17" s="21" t="s">
        <v>145</v>
      </c>
      <c r="X17" s="21" t="s">
        <v>146</v>
      </c>
      <c r="Y17" s="39"/>
      <c r="Z17" s="21">
        <v>7</v>
      </c>
      <c r="AA17" s="76"/>
      <c r="AB17" s="61" t="s">
        <v>392</v>
      </c>
    </row>
    <row r="18" spans="1:28" s="4" customFormat="1" ht="69.75" customHeight="1" x14ac:dyDescent="0.2">
      <c r="A18" s="88"/>
      <c r="B18" s="79"/>
      <c r="C18" s="21" t="s">
        <v>137</v>
      </c>
      <c r="D18" s="39" t="s">
        <v>29</v>
      </c>
      <c r="E18" s="39" t="s">
        <v>18</v>
      </c>
      <c r="F18" s="21" t="s">
        <v>298</v>
      </c>
      <c r="G18" s="21" t="s">
        <v>293</v>
      </c>
      <c r="H18" s="40">
        <v>1</v>
      </c>
      <c r="I18" s="39" t="s">
        <v>48</v>
      </c>
      <c r="J18" s="23" t="s">
        <v>319</v>
      </c>
      <c r="K18" s="23" t="s">
        <v>319</v>
      </c>
      <c r="L18" s="23">
        <v>0</v>
      </c>
      <c r="M18" s="23" t="s">
        <v>319</v>
      </c>
      <c r="N18" s="23" t="s">
        <v>319</v>
      </c>
      <c r="O18" s="23"/>
      <c r="P18" s="23" t="s">
        <v>319</v>
      </c>
      <c r="Q18" s="23" t="s">
        <v>319</v>
      </c>
      <c r="R18" s="23" t="s">
        <v>319</v>
      </c>
      <c r="S18" s="23" t="s">
        <v>319</v>
      </c>
      <c r="T18" s="23" t="s">
        <v>319</v>
      </c>
      <c r="U18" s="23"/>
      <c r="V18" s="21" t="s">
        <v>13</v>
      </c>
      <c r="W18" s="21" t="s">
        <v>14</v>
      </c>
      <c r="X18" s="21" t="s">
        <v>15</v>
      </c>
      <c r="Y18" s="39"/>
      <c r="Z18" s="21">
        <v>8</v>
      </c>
      <c r="AA18" s="76"/>
      <c r="AB18" s="61" t="s">
        <v>393</v>
      </c>
    </row>
    <row r="19" spans="1:28" s="44" customFormat="1" ht="67.5" customHeight="1" x14ac:dyDescent="0.2">
      <c r="A19" s="88"/>
      <c r="B19" s="79"/>
      <c r="C19" s="41" t="s">
        <v>31</v>
      </c>
      <c r="D19" s="42" t="s">
        <v>29</v>
      </c>
      <c r="E19" s="42" t="s">
        <v>18</v>
      </c>
      <c r="F19" s="41" t="s">
        <v>311</v>
      </c>
      <c r="G19" s="41" t="s">
        <v>259</v>
      </c>
      <c r="H19" s="43">
        <v>1</v>
      </c>
      <c r="I19" s="39" t="s">
        <v>48</v>
      </c>
      <c r="J19" s="23" t="s">
        <v>319</v>
      </c>
      <c r="K19" s="23" t="s">
        <v>319</v>
      </c>
      <c r="L19" s="23">
        <v>0</v>
      </c>
      <c r="M19" s="23" t="s">
        <v>319</v>
      </c>
      <c r="N19" s="23" t="s">
        <v>319</v>
      </c>
      <c r="O19" s="23"/>
      <c r="P19" s="23" t="s">
        <v>319</v>
      </c>
      <c r="Q19" s="23" t="s">
        <v>319</v>
      </c>
      <c r="R19" s="23" t="s">
        <v>319</v>
      </c>
      <c r="S19" s="23" t="s">
        <v>319</v>
      </c>
      <c r="T19" s="23" t="s">
        <v>319</v>
      </c>
      <c r="U19" s="23"/>
      <c r="V19" s="41" t="s">
        <v>13</v>
      </c>
      <c r="W19" s="41" t="s">
        <v>14</v>
      </c>
      <c r="X19" s="41" t="s">
        <v>15</v>
      </c>
      <c r="Y19" s="42"/>
      <c r="Z19" s="21">
        <v>9</v>
      </c>
      <c r="AA19" s="122"/>
      <c r="AB19" s="125" t="s">
        <v>394</v>
      </c>
    </row>
    <row r="20" spans="1:28" s="4" customFormat="1" ht="87" customHeight="1" x14ac:dyDescent="0.2">
      <c r="A20" s="88"/>
      <c r="B20" s="34" t="s">
        <v>157</v>
      </c>
      <c r="C20" s="21" t="s">
        <v>32</v>
      </c>
      <c r="D20" s="39" t="s">
        <v>165</v>
      </c>
      <c r="E20" s="39" t="s">
        <v>23</v>
      </c>
      <c r="F20" s="21" t="s">
        <v>107</v>
      </c>
      <c r="G20" s="21" t="s">
        <v>294</v>
      </c>
      <c r="H20" s="40">
        <v>1</v>
      </c>
      <c r="I20" s="39" t="s">
        <v>38</v>
      </c>
      <c r="J20" s="23"/>
      <c r="K20" s="23"/>
      <c r="L20" s="23">
        <v>0</v>
      </c>
      <c r="M20" s="23"/>
      <c r="N20" s="23"/>
      <c r="O20" s="23"/>
      <c r="P20" s="23"/>
      <c r="Q20" s="23"/>
      <c r="R20" s="23"/>
      <c r="S20" s="23"/>
      <c r="T20" s="23"/>
      <c r="U20" s="23"/>
      <c r="V20" s="21" t="s">
        <v>13</v>
      </c>
      <c r="W20" s="21" t="s">
        <v>14</v>
      </c>
      <c r="X20" s="21" t="s">
        <v>15</v>
      </c>
      <c r="Y20" s="39" t="s">
        <v>326</v>
      </c>
      <c r="Z20" s="21">
        <v>10</v>
      </c>
      <c r="AA20" s="62" t="s">
        <v>380</v>
      </c>
      <c r="AB20" s="61" t="s">
        <v>381</v>
      </c>
    </row>
    <row r="21" spans="1:28" s="4" customFormat="1" ht="60" customHeight="1" x14ac:dyDescent="0.2">
      <c r="A21" s="89" t="s">
        <v>33</v>
      </c>
      <c r="B21" s="98" t="s">
        <v>158</v>
      </c>
      <c r="C21" s="21" t="s">
        <v>34</v>
      </c>
      <c r="D21" s="39" t="s">
        <v>96</v>
      </c>
      <c r="E21" s="39" t="s">
        <v>10</v>
      </c>
      <c r="F21" s="21" t="s">
        <v>297</v>
      </c>
      <c r="G21" s="21" t="s">
        <v>276</v>
      </c>
      <c r="H21" s="40">
        <v>1</v>
      </c>
      <c r="I21" s="39" t="s">
        <v>48</v>
      </c>
      <c r="J21" s="23" t="s">
        <v>319</v>
      </c>
      <c r="K21" s="23" t="s">
        <v>319</v>
      </c>
      <c r="L21" s="23">
        <v>0.9</v>
      </c>
      <c r="M21" s="23" t="s">
        <v>319</v>
      </c>
      <c r="N21" s="23" t="s">
        <v>319</v>
      </c>
      <c r="O21" s="23"/>
      <c r="P21" s="23" t="s">
        <v>319</v>
      </c>
      <c r="Q21" s="23" t="s">
        <v>319</v>
      </c>
      <c r="R21" s="23"/>
      <c r="S21" s="23" t="s">
        <v>319</v>
      </c>
      <c r="T21" s="23" t="s">
        <v>319</v>
      </c>
      <c r="U21" s="23"/>
      <c r="V21" s="21" t="s">
        <v>13</v>
      </c>
      <c r="W21" s="21" t="s">
        <v>14</v>
      </c>
      <c r="X21" s="21" t="s">
        <v>15</v>
      </c>
      <c r="Y21" s="39"/>
      <c r="Z21" s="21">
        <v>11</v>
      </c>
      <c r="AA21" s="76"/>
      <c r="AB21" s="126" t="s">
        <v>395</v>
      </c>
    </row>
    <row r="22" spans="1:28" s="4" customFormat="1" ht="80.25" customHeight="1" x14ac:dyDescent="0.2">
      <c r="A22" s="90"/>
      <c r="B22" s="99"/>
      <c r="C22" s="21" t="s">
        <v>36</v>
      </c>
      <c r="D22" s="39" t="s">
        <v>108</v>
      </c>
      <c r="E22" s="21" t="s">
        <v>10</v>
      </c>
      <c r="F22" s="21" t="s">
        <v>300</v>
      </c>
      <c r="G22" s="21" t="s">
        <v>295</v>
      </c>
      <c r="H22" s="40">
        <v>1</v>
      </c>
      <c r="I22" s="39" t="s">
        <v>48</v>
      </c>
      <c r="J22" s="23" t="s">
        <v>319</v>
      </c>
      <c r="K22" s="23" t="s">
        <v>319</v>
      </c>
      <c r="L22" s="23">
        <v>0.38</v>
      </c>
      <c r="M22" s="23" t="s">
        <v>319</v>
      </c>
      <c r="N22" s="23" t="s">
        <v>319</v>
      </c>
      <c r="O22" s="23"/>
      <c r="P22" s="23" t="s">
        <v>319</v>
      </c>
      <c r="Q22" s="23" t="s">
        <v>319</v>
      </c>
      <c r="R22" s="23"/>
      <c r="S22" s="23" t="s">
        <v>319</v>
      </c>
      <c r="T22" s="23" t="s">
        <v>319</v>
      </c>
      <c r="U22" s="23"/>
      <c r="V22" s="21" t="s">
        <v>13</v>
      </c>
      <c r="W22" s="21" t="s">
        <v>14</v>
      </c>
      <c r="X22" s="21" t="s">
        <v>15</v>
      </c>
      <c r="Y22" s="39"/>
      <c r="Z22" s="21">
        <v>12</v>
      </c>
      <c r="AA22" s="76"/>
      <c r="AB22" s="120" t="s">
        <v>396</v>
      </c>
    </row>
    <row r="23" spans="1:28" s="4" customFormat="1" ht="89.25" customHeight="1" x14ac:dyDescent="0.2">
      <c r="A23" s="90"/>
      <c r="B23" s="99"/>
      <c r="C23" s="21" t="s">
        <v>97</v>
      </c>
      <c r="D23" s="39" t="s">
        <v>37</v>
      </c>
      <c r="E23" s="21" t="s">
        <v>10</v>
      </c>
      <c r="F23" s="21" t="s">
        <v>139</v>
      </c>
      <c r="G23" s="21" t="s">
        <v>278</v>
      </c>
      <c r="H23" s="22">
        <v>1</v>
      </c>
      <c r="I23" s="39" t="s">
        <v>35</v>
      </c>
      <c r="J23" s="23"/>
      <c r="K23" s="23"/>
      <c r="L23" s="23">
        <v>1.0699999999999999E-2</v>
      </c>
      <c r="M23" s="23" t="s">
        <v>319</v>
      </c>
      <c r="N23" s="23" t="s">
        <v>319</v>
      </c>
      <c r="O23" s="23"/>
      <c r="P23" s="23" t="s">
        <v>319</v>
      </c>
      <c r="Q23" s="23" t="s">
        <v>319</v>
      </c>
      <c r="R23" s="23"/>
      <c r="S23" s="23" t="s">
        <v>319</v>
      </c>
      <c r="T23" s="23" t="s">
        <v>319</v>
      </c>
      <c r="U23" s="49"/>
      <c r="V23" s="21" t="s">
        <v>63</v>
      </c>
      <c r="W23" s="21" t="s">
        <v>12</v>
      </c>
      <c r="X23" s="21" t="s">
        <v>64</v>
      </c>
      <c r="Y23" s="39" t="s">
        <v>326</v>
      </c>
      <c r="Z23" s="21">
        <v>14</v>
      </c>
      <c r="AA23" s="62" t="s">
        <v>326</v>
      </c>
      <c r="AB23" s="61" t="s">
        <v>327</v>
      </c>
    </row>
    <row r="24" spans="1:28" s="4" customFormat="1" ht="56.25" customHeight="1" x14ac:dyDescent="0.2">
      <c r="A24" s="90"/>
      <c r="B24" s="99"/>
      <c r="C24" s="21" t="s">
        <v>150</v>
      </c>
      <c r="D24" s="39" t="s">
        <v>261</v>
      </c>
      <c r="E24" s="21" t="s">
        <v>10</v>
      </c>
      <c r="F24" s="21" t="s">
        <v>151</v>
      </c>
      <c r="G24" s="21" t="s">
        <v>138</v>
      </c>
      <c r="H24" s="23">
        <v>1</v>
      </c>
      <c r="I24" s="39" t="s">
        <v>48</v>
      </c>
      <c r="J24" s="23" t="s">
        <v>319</v>
      </c>
      <c r="K24" s="23" t="s">
        <v>319</v>
      </c>
      <c r="L24" s="23">
        <v>1</v>
      </c>
      <c r="M24" s="23" t="s">
        <v>319</v>
      </c>
      <c r="N24" s="23" t="s">
        <v>319</v>
      </c>
      <c r="O24" s="23"/>
      <c r="P24" s="23" t="s">
        <v>319</v>
      </c>
      <c r="Q24" s="23" t="s">
        <v>319</v>
      </c>
      <c r="R24" s="23" t="s">
        <v>319</v>
      </c>
      <c r="S24" s="23" t="s">
        <v>319</v>
      </c>
      <c r="T24" s="23" t="s">
        <v>319</v>
      </c>
      <c r="U24" s="23"/>
      <c r="V24" s="21" t="s">
        <v>13</v>
      </c>
      <c r="W24" s="21" t="s">
        <v>14</v>
      </c>
      <c r="X24" s="21" t="s">
        <v>15</v>
      </c>
      <c r="Y24" s="39"/>
      <c r="Z24" s="21">
        <v>15</v>
      </c>
      <c r="AA24" s="76"/>
      <c r="AB24" s="121" t="s">
        <v>383</v>
      </c>
    </row>
    <row r="25" spans="1:28" s="4" customFormat="1" ht="139.5" customHeight="1" x14ac:dyDescent="0.2">
      <c r="A25" s="90"/>
      <c r="B25" s="100"/>
      <c r="C25" s="21" t="s">
        <v>98</v>
      </c>
      <c r="D25" s="39" t="s">
        <v>37</v>
      </c>
      <c r="E25" s="21" t="s">
        <v>10</v>
      </c>
      <c r="F25" s="21" t="s">
        <v>301</v>
      </c>
      <c r="G25" s="21" t="s">
        <v>275</v>
      </c>
      <c r="H25" s="45">
        <v>1</v>
      </c>
      <c r="I25" s="39" t="s">
        <v>38</v>
      </c>
      <c r="J25" s="49"/>
      <c r="K25" s="49"/>
      <c r="L25" s="49">
        <v>0</v>
      </c>
      <c r="M25" s="49"/>
      <c r="N25" s="49"/>
      <c r="O25" s="49"/>
      <c r="P25" s="49"/>
      <c r="Q25" s="49"/>
      <c r="R25" s="49"/>
      <c r="S25" s="49"/>
      <c r="T25" s="49"/>
      <c r="U25" s="49"/>
      <c r="V25" s="21">
        <v>-1</v>
      </c>
      <c r="W25" s="21" t="s">
        <v>12</v>
      </c>
      <c r="X25" s="21">
        <v>1</v>
      </c>
      <c r="Y25" s="39" t="s">
        <v>326</v>
      </c>
      <c r="Z25" s="21">
        <v>16</v>
      </c>
      <c r="AA25" s="62" t="s">
        <v>326</v>
      </c>
      <c r="AB25" s="61" t="s">
        <v>352</v>
      </c>
    </row>
    <row r="26" spans="1:28" s="4" customFormat="1" ht="119.25" customHeight="1" x14ac:dyDescent="0.2">
      <c r="A26" s="90"/>
      <c r="B26" s="98" t="s">
        <v>39</v>
      </c>
      <c r="C26" s="21" t="s">
        <v>40</v>
      </c>
      <c r="D26" s="39" t="s">
        <v>41</v>
      </c>
      <c r="E26" s="21" t="s">
        <v>10</v>
      </c>
      <c r="F26" s="21" t="s">
        <v>140</v>
      </c>
      <c r="G26" s="21" t="s">
        <v>125</v>
      </c>
      <c r="H26" s="40">
        <v>1</v>
      </c>
      <c r="I26" s="39" t="s">
        <v>35</v>
      </c>
      <c r="J26" s="23" t="s">
        <v>319</v>
      </c>
      <c r="K26" s="23" t="s">
        <v>319</v>
      </c>
      <c r="L26" s="23">
        <v>0.76</v>
      </c>
      <c r="M26" s="23" t="s">
        <v>319</v>
      </c>
      <c r="N26" s="23" t="s">
        <v>319</v>
      </c>
      <c r="O26" s="23"/>
      <c r="P26" s="23" t="s">
        <v>319</v>
      </c>
      <c r="Q26" s="23" t="s">
        <v>319</v>
      </c>
      <c r="R26" s="23"/>
      <c r="S26" s="23" t="s">
        <v>319</v>
      </c>
      <c r="T26" s="23" t="s">
        <v>319</v>
      </c>
      <c r="U26" s="23"/>
      <c r="V26" s="21" t="s">
        <v>13</v>
      </c>
      <c r="W26" s="21" t="s">
        <v>14</v>
      </c>
      <c r="X26" s="21" t="s">
        <v>15</v>
      </c>
      <c r="Y26" s="62" t="s">
        <v>331</v>
      </c>
      <c r="Z26" s="21">
        <v>17</v>
      </c>
      <c r="AA26" s="61" t="s">
        <v>332</v>
      </c>
      <c r="AB26" s="61" t="s">
        <v>333</v>
      </c>
    </row>
    <row r="27" spans="1:28" s="4" customFormat="1" ht="99" customHeight="1" x14ac:dyDescent="0.2">
      <c r="A27" s="90"/>
      <c r="B27" s="99"/>
      <c r="C27" s="21" t="s">
        <v>42</v>
      </c>
      <c r="D27" s="39" t="s">
        <v>41</v>
      </c>
      <c r="E27" s="21" t="s">
        <v>10</v>
      </c>
      <c r="F27" s="21" t="s">
        <v>43</v>
      </c>
      <c r="G27" s="21" t="s">
        <v>126</v>
      </c>
      <c r="H27" s="40">
        <v>1</v>
      </c>
      <c r="I27" s="39" t="s">
        <v>35</v>
      </c>
      <c r="J27" s="23" t="s">
        <v>319</v>
      </c>
      <c r="K27" s="23" t="s">
        <v>319</v>
      </c>
      <c r="L27" s="23">
        <v>1</v>
      </c>
      <c r="M27" s="23" t="s">
        <v>319</v>
      </c>
      <c r="N27" s="23" t="s">
        <v>319</v>
      </c>
      <c r="O27" s="23"/>
      <c r="P27" s="23" t="s">
        <v>319</v>
      </c>
      <c r="Q27" s="23" t="s">
        <v>319</v>
      </c>
      <c r="R27" s="23"/>
      <c r="S27" s="23" t="s">
        <v>319</v>
      </c>
      <c r="T27" s="23" t="s">
        <v>319</v>
      </c>
      <c r="U27" s="23"/>
      <c r="V27" s="21" t="s">
        <v>13</v>
      </c>
      <c r="W27" s="21" t="s">
        <v>14</v>
      </c>
      <c r="X27" s="21" t="s">
        <v>15</v>
      </c>
      <c r="Y27" s="39" t="s">
        <v>334</v>
      </c>
      <c r="Z27" s="21">
        <v>18</v>
      </c>
      <c r="AA27" s="61" t="s">
        <v>335</v>
      </c>
      <c r="AB27" s="61" t="s">
        <v>336</v>
      </c>
    </row>
    <row r="28" spans="1:28" s="4" customFormat="1" ht="68.25" hidden="1" customHeight="1" x14ac:dyDescent="0.2">
      <c r="A28" s="90"/>
      <c r="B28" s="100"/>
      <c r="C28" s="21" t="s">
        <v>110</v>
      </c>
      <c r="D28" s="39" t="s">
        <v>49</v>
      </c>
      <c r="E28" s="21" t="s">
        <v>10</v>
      </c>
      <c r="F28" s="21" t="s">
        <v>111</v>
      </c>
      <c r="G28" s="21" t="s">
        <v>296</v>
      </c>
      <c r="H28" s="40">
        <v>1</v>
      </c>
      <c r="I28" s="39" t="s">
        <v>27</v>
      </c>
      <c r="J28" s="23" t="s">
        <v>319</v>
      </c>
      <c r="K28" s="23" t="s">
        <v>319</v>
      </c>
      <c r="L28" s="23" t="s">
        <v>319</v>
      </c>
      <c r="M28" s="23" t="s">
        <v>319</v>
      </c>
      <c r="N28" s="23" t="s">
        <v>319</v>
      </c>
      <c r="O28" s="23" t="s">
        <v>319</v>
      </c>
      <c r="P28" s="23" t="s">
        <v>319</v>
      </c>
      <c r="Q28" s="23" t="s">
        <v>319</v>
      </c>
      <c r="R28" s="23" t="s">
        <v>319</v>
      </c>
      <c r="S28" s="23" t="s">
        <v>319</v>
      </c>
      <c r="T28" s="23" t="s">
        <v>319</v>
      </c>
      <c r="U28" s="23"/>
      <c r="V28" s="21" t="s">
        <v>13</v>
      </c>
      <c r="W28" s="21" t="s">
        <v>14</v>
      </c>
      <c r="X28" s="21" t="s">
        <v>15</v>
      </c>
      <c r="Y28" s="39"/>
      <c r="Z28" s="21">
        <v>19</v>
      </c>
    </row>
    <row r="29" spans="1:28" s="4" customFormat="1" ht="66.75" customHeight="1" x14ac:dyDescent="0.2">
      <c r="A29" s="90"/>
      <c r="B29" s="79" t="s">
        <v>159</v>
      </c>
      <c r="C29" s="21" t="s">
        <v>109</v>
      </c>
      <c r="D29" s="39" t="s">
        <v>44</v>
      </c>
      <c r="E29" s="21" t="s">
        <v>10</v>
      </c>
      <c r="F29" s="21" t="s">
        <v>45</v>
      </c>
      <c r="G29" s="21" t="s">
        <v>127</v>
      </c>
      <c r="H29" s="40">
        <v>1</v>
      </c>
      <c r="I29" s="39" t="s">
        <v>35</v>
      </c>
      <c r="J29" s="23" t="s">
        <v>319</v>
      </c>
      <c r="K29" s="23" t="s">
        <v>319</v>
      </c>
      <c r="L29" s="23">
        <v>1</v>
      </c>
      <c r="M29" s="23" t="s">
        <v>319</v>
      </c>
      <c r="N29" s="23" t="s">
        <v>319</v>
      </c>
      <c r="O29" s="23"/>
      <c r="P29" s="23" t="s">
        <v>319</v>
      </c>
      <c r="Q29" s="23" t="s">
        <v>319</v>
      </c>
      <c r="R29" s="23"/>
      <c r="S29" s="23" t="s">
        <v>319</v>
      </c>
      <c r="T29" s="23" t="s">
        <v>319</v>
      </c>
      <c r="U29" s="23"/>
      <c r="V29" s="21" t="s">
        <v>13</v>
      </c>
      <c r="W29" s="21" t="s">
        <v>14</v>
      </c>
      <c r="X29" s="21" t="s">
        <v>15</v>
      </c>
      <c r="Y29" s="39" t="s">
        <v>337</v>
      </c>
      <c r="Z29" s="21">
        <v>20</v>
      </c>
      <c r="AA29" s="61" t="s">
        <v>339</v>
      </c>
      <c r="AB29" s="61" t="s">
        <v>338</v>
      </c>
    </row>
    <row r="30" spans="1:28" s="4" customFormat="1" ht="51" hidden="1" customHeight="1" x14ac:dyDescent="0.2">
      <c r="A30" s="90"/>
      <c r="B30" s="79"/>
      <c r="C30" s="21" t="s">
        <v>46</v>
      </c>
      <c r="D30" s="39" t="s">
        <v>44</v>
      </c>
      <c r="E30" s="21" t="s">
        <v>10</v>
      </c>
      <c r="F30" s="21" t="s">
        <v>47</v>
      </c>
      <c r="G30" s="21" t="s">
        <v>258</v>
      </c>
      <c r="H30" s="40">
        <v>1</v>
      </c>
      <c r="I30" s="39" t="s">
        <v>48</v>
      </c>
      <c r="J30" s="23" t="s">
        <v>319</v>
      </c>
      <c r="K30" s="23" t="s">
        <v>319</v>
      </c>
      <c r="L30" s="23" t="s">
        <v>319</v>
      </c>
      <c r="M30" s="23" t="s">
        <v>319</v>
      </c>
      <c r="N30" s="23" t="s">
        <v>319</v>
      </c>
      <c r="O30" s="23"/>
      <c r="P30" s="23" t="s">
        <v>319</v>
      </c>
      <c r="Q30" s="23" t="s">
        <v>319</v>
      </c>
      <c r="R30" s="23" t="s">
        <v>319</v>
      </c>
      <c r="S30" s="23" t="s">
        <v>319</v>
      </c>
      <c r="T30" s="23" t="s">
        <v>319</v>
      </c>
      <c r="U30" s="23"/>
      <c r="V30" s="21" t="s">
        <v>13</v>
      </c>
      <c r="W30" s="21" t="s">
        <v>14</v>
      </c>
      <c r="X30" s="21" t="s">
        <v>15</v>
      </c>
      <c r="Y30" s="39"/>
      <c r="Z30" s="21">
        <v>21</v>
      </c>
    </row>
    <row r="31" spans="1:28" s="4" customFormat="1" ht="60.95" customHeight="1" x14ac:dyDescent="0.2">
      <c r="A31" s="90"/>
      <c r="B31" s="79" t="s">
        <v>50</v>
      </c>
      <c r="C31" s="21" t="s">
        <v>51</v>
      </c>
      <c r="D31" s="39" t="s">
        <v>52</v>
      </c>
      <c r="E31" s="21" t="s">
        <v>10</v>
      </c>
      <c r="F31" s="21" t="s">
        <v>53</v>
      </c>
      <c r="G31" s="21" t="s">
        <v>279</v>
      </c>
      <c r="H31" s="40">
        <v>0</v>
      </c>
      <c r="I31" s="39" t="s">
        <v>35</v>
      </c>
      <c r="J31" s="23" t="s">
        <v>319</v>
      </c>
      <c r="K31" s="23" t="s">
        <v>319</v>
      </c>
      <c r="L31" s="23"/>
      <c r="M31" s="23" t="s">
        <v>319</v>
      </c>
      <c r="N31" s="23" t="s">
        <v>319</v>
      </c>
      <c r="O31" s="23"/>
      <c r="P31" s="23" t="s">
        <v>319</v>
      </c>
      <c r="Q31" s="23" t="s">
        <v>319</v>
      </c>
      <c r="R31" s="23"/>
      <c r="S31" s="23" t="s">
        <v>319</v>
      </c>
      <c r="T31" s="23" t="s">
        <v>319</v>
      </c>
      <c r="U31" s="23"/>
      <c r="V31" s="21" t="s">
        <v>54</v>
      </c>
      <c r="W31" s="21" t="s">
        <v>55</v>
      </c>
      <c r="X31" s="21" t="s">
        <v>56</v>
      </c>
      <c r="Y31" s="39" t="s">
        <v>340</v>
      </c>
      <c r="Z31" s="21">
        <v>22</v>
      </c>
      <c r="AA31" s="39" t="s">
        <v>340</v>
      </c>
      <c r="AB31" s="61" t="s">
        <v>384</v>
      </c>
    </row>
    <row r="32" spans="1:28" s="4" customFormat="1" ht="51" customHeight="1" x14ac:dyDescent="0.2">
      <c r="A32" s="90"/>
      <c r="B32" s="79"/>
      <c r="C32" s="21" t="s">
        <v>99</v>
      </c>
      <c r="D32" s="39" t="s">
        <v>52</v>
      </c>
      <c r="E32" s="21" t="s">
        <v>10</v>
      </c>
      <c r="F32" s="21" t="s">
        <v>57</v>
      </c>
      <c r="G32" s="21" t="s">
        <v>128</v>
      </c>
      <c r="H32" s="40">
        <v>0</v>
      </c>
      <c r="I32" s="39" t="s">
        <v>35</v>
      </c>
      <c r="J32" s="23" t="s">
        <v>319</v>
      </c>
      <c r="K32" s="23" t="s">
        <v>319</v>
      </c>
      <c r="L32" s="23"/>
      <c r="M32" s="23" t="s">
        <v>319</v>
      </c>
      <c r="N32" s="23" t="s">
        <v>319</v>
      </c>
      <c r="O32" s="23"/>
      <c r="P32" s="23" t="s">
        <v>319</v>
      </c>
      <c r="Q32" s="23" t="s">
        <v>319</v>
      </c>
      <c r="R32" s="23"/>
      <c r="S32" s="23" t="s">
        <v>319</v>
      </c>
      <c r="T32" s="23" t="s">
        <v>319</v>
      </c>
      <c r="U32" s="23"/>
      <c r="V32" s="21" t="s">
        <v>54</v>
      </c>
      <c r="W32" s="21" t="s">
        <v>55</v>
      </c>
      <c r="X32" s="21" t="s">
        <v>56</v>
      </c>
      <c r="Y32" s="39" t="s">
        <v>340</v>
      </c>
      <c r="Z32" s="21">
        <v>23</v>
      </c>
      <c r="AA32" s="39" t="s">
        <v>340</v>
      </c>
      <c r="AB32" s="61" t="s">
        <v>384</v>
      </c>
    </row>
    <row r="33" spans="1:31" s="4" customFormat="1" ht="45" hidden="1" customHeight="1" x14ac:dyDescent="0.2">
      <c r="A33" s="90"/>
      <c r="B33" s="79"/>
      <c r="C33" s="21" t="s">
        <v>58</v>
      </c>
      <c r="D33" s="39" t="s">
        <v>166</v>
      </c>
      <c r="E33" s="21" t="s">
        <v>10</v>
      </c>
      <c r="F33" s="21" t="s">
        <v>302</v>
      </c>
      <c r="G33" s="21" t="s">
        <v>129</v>
      </c>
      <c r="H33" s="40">
        <v>1</v>
      </c>
      <c r="I33" s="39" t="s">
        <v>48</v>
      </c>
      <c r="J33" s="23" t="s">
        <v>319</v>
      </c>
      <c r="K33" s="23" t="s">
        <v>319</v>
      </c>
      <c r="L33" s="23" t="s">
        <v>319</v>
      </c>
      <c r="M33" s="23" t="s">
        <v>319</v>
      </c>
      <c r="N33" s="23" t="s">
        <v>319</v>
      </c>
      <c r="O33" s="23"/>
      <c r="P33" s="23" t="s">
        <v>319</v>
      </c>
      <c r="Q33" s="23" t="s">
        <v>319</v>
      </c>
      <c r="R33" s="23" t="s">
        <v>319</v>
      </c>
      <c r="S33" s="23" t="s">
        <v>319</v>
      </c>
      <c r="T33" s="23" t="s">
        <v>319</v>
      </c>
      <c r="U33" s="23"/>
      <c r="V33" s="21" t="s">
        <v>13</v>
      </c>
      <c r="W33" s="21" t="s">
        <v>14</v>
      </c>
      <c r="X33" s="21" t="s">
        <v>15</v>
      </c>
      <c r="Y33" s="39"/>
      <c r="Z33" s="21">
        <v>24</v>
      </c>
    </row>
    <row r="34" spans="1:31" s="4" customFormat="1" ht="60.95" customHeight="1" x14ac:dyDescent="0.2">
      <c r="A34" s="90"/>
      <c r="B34" s="79"/>
      <c r="C34" s="21" t="s">
        <v>59</v>
      </c>
      <c r="D34" s="39" t="s">
        <v>166</v>
      </c>
      <c r="E34" s="21" t="s">
        <v>10</v>
      </c>
      <c r="F34" s="21" t="s">
        <v>141</v>
      </c>
      <c r="G34" s="21" t="s">
        <v>167</v>
      </c>
      <c r="H34" s="40">
        <v>1</v>
      </c>
      <c r="I34" s="39" t="s">
        <v>35</v>
      </c>
      <c r="J34" s="23" t="s">
        <v>319</v>
      </c>
      <c r="K34" s="23" t="s">
        <v>319</v>
      </c>
      <c r="L34" s="23">
        <v>1</v>
      </c>
      <c r="M34" s="23" t="s">
        <v>319</v>
      </c>
      <c r="N34" s="23" t="s">
        <v>319</v>
      </c>
      <c r="O34" s="23"/>
      <c r="P34" s="23" t="s">
        <v>319</v>
      </c>
      <c r="Q34" s="23" t="s">
        <v>319</v>
      </c>
      <c r="R34" s="23"/>
      <c r="S34" s="23" t="s">
        <v>319</v>
      </c>
      <c r="T34" s="23" t="s">
        <v>319</v>
      </c>
      <c r="U34" s="23"/>
      <c r="V34" s="21" t="s">
        <v>13</v>
      </c>
      <c r="W34" s="21" t="s">
        <v>14</v>
      </c>
      <c r="X34" s="21" t="s">
        <v>15</v>
      </c>
      <c r="Y34" s="39" t="s">
        <v>334</v>
      </c>
      <c r="Z34" s="21">
        <v>25</v>
      </c>
      <c r="AA34" s="61" t="s">
        <v>341</v>
      </c>
      <c r="AB34" s="61" t="s">
        <v>342</v>
      </c>
    </row>
    <row r="35" spans="1:31" s="4" customFormat="1" ht="79.5" customHeight="1" x14ac:dyDescent="0.2">
      <c r="A35" s="91"/>
      <c r="B35" s="79"/>
      <c r="C35" s="21" t="s">
        <v>60</v>
      </c>
      <c r="D35" s="39" t="s">
        <v>52</v>
      </c>
      <c r="E35" s="21" t="s">
        <v>23</v>
      </c>
      <c r="F35" s="21" t="s">
        <v>112</v>
      </c>
      <c r="G35" s="21" t="s">
        <v>266</v>
      </c>
      <c r="H35" s="40">
        <v>0</v>
      </c>
      <c r="I35" s="39" t="s">
        <v>35</v>
      </c>
      <c r="J35" s="23" t="s">
        <v>319</v>
      </c>
      <c r="K35" s="23" t="s">
        <v>319</v>
      </c>
      <c r="L35" s="23"/>
      <c r="M35" s="23" t="s">
        <v>319</v>
      </c>
      <c r="N35" s="23" t="s">
        <v>319</v>
      </c>
      <c r="O35" s="23"/>
      <c r="P35" s="23" t="s">
        <v>319</v>
      </c>
      <c r="Q35" s="23" t="s">
        <v>319</v>
      </c>
      <c r="R35" s="23"/>
      <c r="S35" s="23" t="s">
        <v>319</v>
      </c>
      <c r="T35" s="23" t="s">
        <v>319</v>
      </c>
      <c r="U35" s="23"/>
      <c r="V35" s="21" t="s">
        <v>54</v>
      </c>
      <c r="W35" s="21" t="s">
        <v>55</v>
      </c>
      <c r="X35" s="21" t="s">
        <v>56</v>
      </c>
      <c r="Y35" s="39" t="s">
        <v>340</v>
      </c>
      <c r="Z35" s="21">
        <v>26</v>
      </c>
      <c r="AA35" s="39" t="s">
        <v>340</v>
      </c>
      <c r="AB35" s="61" t="s">
        <v>384</v>
      </c>
    </row>
    <row r="36" spans="1:31" s="4" customFormat="1" ht="87" customHeight="1" x14ac:dyDescent="0.2">
      <c r="A36" s="55"/>
      <c r="B36" s="82" t="s">
        <v>160</v>
      </c>
      <c r="C36" s="21" t="s">
        <v>322</v>
      </c>
      <c r="D36" s="21" t="s">
        <v>62</v>
      </c>
      <c r="E36" s="39" t="s">
        <v>23</v>
      </c>
      <c r="F36" s="21" t="s">
        <v>323</v>
      </c>
      <c r="G36" s="21" t="s">
        <v>324</v>
      </c>
      <c r="H36" s="56">
        <v>1</v>
      </c>
      <c r="I36" s="39" t="s">
        <v>35</v>
      </c>
      <c r="J36" s="49" t="s">
        <v>319</v>
      </c>
      <c r="K36" s="49" t="s">
        <v>319</v>
      </c>
      <c r="L36" s="49">
        <v>1.84</v>
      </c>
      <c r="M36" s="49" t="s">
        <v>319</v>
      </c>
      <c r="N36" s="49" t="s">
        <v>319</v>
      </c>
      <c r="O36" s="49"/>
      <c r="P36" s="49" t="s">
        <v>319</v>
      </c>
      <c r="Q36" s="49" t="s">
        <v>319</v>
      </c>
      <c r="R36" s="49"/>
      <c r="S36" s="49" t="s">
        <v>319</v>
      </c>
      <c r="T36" s="49" t="s">
        <v>319</v>
      </c>
      <c r="U36" s="49"/>
      <c r="V36" s="21" t="s">
        <v>64</v>
      </c>
      <c r="W36" s="21">
        <f xml:space="preserve"> 1</f>
        <v>1</v>
      </c>
      <c r="X36" s="21" t="s">
        <v>63</v>
      </c>
      <c r="Y36" s="39" t="s">
        <v>334</v>
      </c>
      <c r="Z36" s="21">
        <v>27</v>
      </c>
      <c r="AA36" s="61" t="s">
        <v>346</v>
      </c>
      <c r="AB36" s="61" t="s">
        <v>347</v>
      </c>
    </row>
    <row r="37" spans="1:31" s="4" customFormat="1" ht="82.5" customHeight="1" x14ac:dyDescent="0.2">
      <c r="A37" s="85" t="s">
        <v>61</v>
      </c>
      <c r="B37" s="83"/>
      <c r="C37" s="21" t="s">
        <v>321</v>
      </c>
      <c r="D37" s="21" t="s">
        <v>62</v>
      </c>
      <c r="E37" s="39" t="s">
        <v>23</v>
      </c>
      <c r="F37" s="21" t="s">
        <v>303</v>
      </c>
      <c r="G37" s="21" t="s">
        <v>122</v>
      </c>
      <c r="H37" s="21" t="s">
        <v>63</v>
      </c>
      <c r="I37" s="39" t="s">
        <v>35</v>
      </c>
      <c r="J37" s="49" t="s">
        <v>319</v>
      </c>
      <c r="K37" s="49" t="s">
        <v>319</v>
      </c>
      <c r="L37" s="49">
        <v>1.02</v>
      </c>
      <c r="M37" s="49" t="s">
        <v>319</v>
      </c>
      <c r="N37" s="49" t="s">
        <v>319</v>
      </c>
      <c r="O37" s="49"/>
      <c r="P37" s="49" t="s">
        <v>319</v>
      </c>
      <c r="Q37" s="49" t="s">
        <v>319</v>
      </c>
      <c r="R37" s="49"/>
      <c r="S37" s="49" t="s">
        <v>319</v>
      </c>
      <c r="T37" s="49" t="s">
        <v>319</v>
      </c>
      <c r="U37" s="49"/>
      <c r="V37" s="21" t="s">
        <v>64</v>
      </c>
      <c r="W37" s="21">
        <f xml:space="preserve"> 1</f>
        <v>1</v>
      </c>
      <c r="X37" s="21" t="s">
        <v>63</v>
      </c>
      <c r="Y37" s="39" t="s">
        <v>348</v>
      </c>
      <c r="Z37" s="21">
        <v>28</v>
      </c>
      <c r="AA37" s="61" t="s">
        <v>349</v>
      </c>
      <c r="AB37" s="61" t="s">
        <v>350</v>
      </c>
    </row>
    <row r="38" spans="1:31" s="4" customFormat="1" ht="97.5" customHeight="1" x14ac:dyDescent="0.2">
      <c r="A38" s="86"/>
      <c r="B38" s="83"/>
      <c r="C38" s="21" t="s">
        <v>100</v>
      </c>
      <c r="D38" s="21" t="s">
        <v>62</v>
      </c>
      <c r="E38" s="39" t="s">
        <v>23</v>
      </c>
      <c r="F38" s="21" t="s">
        <v>312</v>
      </c>
      <c r="G38" s="21" t="s">
        <v>280</v>
      </c>
      <c r="H38" s="21" t="s">
        <v>64</v>
      </c>
      <c r="I38" s="39" t="s">
        <v>35</v>
      </c>
      <c r="J38" s="23" t="s">
        <v>319</v>
      </c>
      <c r="K38" s="49" t="s">
        <v>319</v>
      </c>
      <c r="L38" s="49">
        <v>96.93</v>
      </c>
      <c r="M38" s="49" t="s">
        <v>319</v>
      </c>
      <c r="N38" s="49" t="s">
        <v>319</v>
      </c>
      <c r="O38" s="49"/>
      <c r="P38" s="49" t="s">
        <v>319</v>
      </c>
      <c r="Q38" s="49" t="s">
        <v>319</v>
      </c>
      <c r="R38" s="49"/>
      <c r="S38" s="49" t="s">
        <v>319</v>
      </c>
      <c r="T38" s="49" t="s">
        <v>319</v>
      </c>
      <c r="U38" s="49"/>
      <c r="V38" s="21" t="s">
        <v>63</v>
      </c>
      <c r="W38" s="21">
        <v>1</v>
      </c>
      <c r="X38" s="21" t="s">
        <v>64</v>
      </c>
      <c r="Y38" s="39" t="s">
        <v>353</v>
      </c>
      <c r="Z38" s="21">
        <v>29</v>
      </c>
      <c r="AA38" s="61" t="s">
        <v>354</v>
      </c>
      <c r="AB38" s="61" t="s">
        <v>355</v>
      </c>
    </row>
    <row r="39" spans="1:31" s="4" customFormat="1" ht="60.95" customHeight="1" x14ac:dyDescent="0.2">
      <c r="A39" s="86"/>
      <c r="B39" s="83"/>
      <c r="C39" s="21" t="s">
        <v>65</v>
      </c>
      <c r="D39" s="21" t="s">
        <v>62</v>
      </c>
      <c r="E39" s="39" t="s">
        <v>23</v>
      </c>
      <c r="F39" s="21" t="s">
        <v>299</v>
      </c>
      <c r="G39" s="21" t="s">
        <v>123</v>
      </c>
      <c r="H39" s="21" t="s">
        <v>63</v>
      </c>
      <c r="I39" s="39" t="s">
        <v>35</v>
      </c>
      <c r="J39" s="22" t="s">
        <v>319</v>
      </c>
      <c r="K39" s="22" t="s">
        <v>319</v>
      </c>
      <c r="L39" s="22">
        <v>100</v>
      </c>
      <c r="M39" s="22" t="s">
        <v>319</v>
      </c>
      <c r="N39" s="22" t="s">
        <v>319</v>
      </c>
      <c r="O39" s="22"/>
      <c r="P39" s="22" t="s">
        <v>319</v>
      </c>
      <c r="Q39" s="22" t="s">
        <v>319</v>
      </c>
      <c r="R39" s="22"/>
      <c r="S39" s="22" t="s">
        <v>319</v>
      </c>
      <c r="T39" s="22" t="s">
        <v>319</v>
      </c>
      <c r="U39" s="22"/>
      <c r="V39" s="21" t="s">
        <v>64</v>
      </c>
      <c r="W39" s="21">
        <v>1</v>
      </c>
      <c r="X39" s="21" t="s">
        <v>63</v>
      </c>
      <c r="Y39" s="62" t="s">
        <v>356</v>
      </c>
      <c r="Z39" s="21">
        <v>30</v>
      </c>
      <c r="AA39" s="61" t="s">
        <v>357</v>
      </c>
      <c r="AB39" s="61" t="s">
        <v>358</v>
      </c>
    </row>
    <row r="40" spans="1:31" s="4" customFormat="1" ht="71.099999999999994" customHeight="1" x14ac:dyDescent="0.2">
      <c r="A40" s="86"/>
      <c r="B40" s="83"/>
      <c r="C40" s="21" t="s">
        <v>66</v>
      </c>
      <c r="D40" s="21" t="s">
        <v>62</v>
      </c>
      <c r="E40" s="39" t="s">
        <v>23</v>
      </c>
      <c r="F40" s="21" t="s">
        <v>313</v>
      </c>
      <c r="G40" s="21" t="s">
        <v>272</v>
      </c>
      <c r="H40" s="21" t="s">
        <v>63</v>
      </c>
      <c r="I40" s="39" t="s">
        <v>35</v>
      </c>
      <c r="J40" s="22" t="s">
        <v>319</v>
      </c>
      <c r="K40" s="22" t="s">
        <v>319</v>
      </c>
      <c r="L40" s="22">
        <v>100</v>
      </c>
      <c r="M40" s="22" t="s">
        <v>319</v>
      </c>
      <c r="N40" s="22" t="s">
        <v>319</v>
      </c>
      <c r="O40" s="22"/>
      <c r="P40" s="22" t="s">
        <v>319</v>
      </c>
      <c r="Q40" s="22" t="s">
        <v>319</v>
      </c>
      <c r="R40" s="22"/>
      <c r="S40" s="22" t="s">
        <v>319</v>
      </c>
      <c r="T40" s="22" t="s">
        <v>319</v>
      </c>
      <c r="U40" s="22"/>
      <c r="V40" s="21" t="s">
        <v>64</v>
      </c>
      <c r="W40" s="21">
        <v>1</v>
      </c>
      <c r="X40" s="21" t="s">
        <v>63</v>
      </c>
      <c r="Y40" s="62" t="s">
        <v>356</v>
      </c>
      <c r="Z40" s="21">
        <v>31</v>
      </c>
      <c r="AA40" s="61" t="s">
        <v>357</v>
      </c>
      <c r="AB40" s="61" t="s">
        <v>358</v>
      </c>
    </row>
    <row r="41" spans="1:31" s="4" customFormat="1" ht="95.25" customHeight="1" x14ac:dyDescent="0.2">
      <c r="A41" s="86"/>
      <c r="B41" s="83"/>
      <c r="C41" s="21" t="s">
        <v>67</v>
      </c>
      <c r="D41" s="21" t="s">
        <v>62</v>
      </c>
      <c r="E41" s="39" t="s">
        <v>23</v>
      </c>
      <c r="F41" s="21" t="s">
        <v>314</v>
      </c>
      <c r="G41" s="21" t="s">
        <v>281</v>
      </c>
      <c r="H41" s="40" t="s">
        <v>63</v>
      </c>
      <c r="I41" s="39" t="s">
        <v>35</v>
      </c>
      <c r="J41" s="22" t="s">
        <v>319</v>
      </c>
      <c r="K41" s="22" t="s">
        <v>319</v>
      </c>
      <c r="L41" s="22">
        <v>100</v>
      </c>
      <c r="M41" s="22" t="s">
        <v>319</v>
      </c>
      <c r="N41" s="22" t="s">
        <v>319</v>
      </c>
      <c r="O41" s="22"/>
      <c r="P41" s="22" t="s">
        <v>319</v>
      </c>
      <c r="Q41" s="22" t="s">
        <v>319</v>
      </c>
      <c r="R41" s="22"/>
      <c r="S41" s="22" t="s">
        <v>319</v>
      </c>
      <c r="T41" s="22" t="s">
        <v>319</v>
      </c>
      <c r="U41" s="22"/>
      <c r="V41" s="21" t="s">
        <v>64</v>
      </c>
      <c r="W41" s="21">
        <v>1</v>
      </c>
      <c r="X41" s="40" t="s">
        <v>63</v>
      </c>
      <c r="Y41" s="62" t="s">
        <v>356</v>
      </c>
      <c r="Z41" s="61" t="s">
        <v>357</v>
      </c>
      <c r="AA41" s="61" t="s">
        <v>358</v>
      </c>
      <c r="AB41" s="61" t="s">
        <v>358</v>
      </c>
    </row>
    <row r="42" spans="1:31" ht="102" customHeight="1" x14ac:dyDescent="0.2">
      <c r="A42" s="86"/>
      <c r="B42" s="83"/>
      <c r="C42" s="21" t="s">
        <v>113</v>
      </c>
      <c r="D42" s="21" t="s">
        <v>62</v>
      </c>
      <c r="E42" s="39" t="s">
        <v>23</v>
      </c>
      <c r="F42" s="24" t="s">
        <v>315</v>
      </c>
      <c r="G42" s="24" t="s">
        <v>273</v>
      </c>
      <c r="H42" s="21" t="s">
        <v>63</v>
      </c>
      <c r="I42" s="46" t="s">
        <v>35</v>
      </c>
      <c r="J42" s="22" t="s">
        <v>319</v>
      </c>
      <c r="K42" s="22" t="s">
        <v>319</v>
      </c>
      <c r="L42" s="22">
        <v>100</v>
      </c>
      <c r="M42" s="22" t="s">
        <v>319</v>
      </c>
      <c r="N42" s="22" t="s">
        <v>319</v>
      </c>
      <c r="O42" s="22"/>
      <c r="P42" s="22" t="s">
        <v>319</v>
      </c>
      <c r="Q42" s="22" t="s">
        <v>319</v>
      </c>
      <c r="R42" s="22"/>
      <c r="S42" s="22" t="s">
        <v>319</v>
      </c>
      <c r="T42" s="22" t="s">
        <v>319</v>
      </c>
      <c r="U42" s="22"/>
      <c r="V42" s="21" t="s">
        <v>64</v>
      </c>
      <c r="W42" s="21">
        <v>1</v>
      </c>
      <c r="X42" s="40" t="s">
        <v>63</v>
      </c>
      <c r="Y42" s="62" t="s">
        <v>356</v>
      </c>
      <c r="Z42" s="61" t="s">
        <v>358</v>
      </c>
      <c r="AA42" s="61" t="s">
        <v>358</v>
      </c>
      <c r="AB42" s="61" t="s">
        <v>358</v>
      </c>
    </row>
    <row r="43" spans="1:31" ht="93.75" customHeight="1" x14ac:dyDescent="0.2">
      <c r="A43" s="86"/>
      <c r="B43" s="83"/>
      <c r="C43" s="21" t="s">
        <v>68</v>
      </c>
      <c r="D43" s="21" t="s">
        <v>62</v>
      </c>
      <c r="E43" s="39" t="s">
        <v>23</v>
      </c>
      <c r="F43" s="24" t="s">
        <v>316</v>
      </c>
      <c r="G43" s="47" t="s">
        <v>274</v>
      </c>
      <c r="H43" s="21" t="s">
        <v>63</v>
      </c>
      <c r="I43" s="46" t="s">
        <v>35</v>
      </c>
      <c r="J43" s="22" t="s">
        <v>319</v>
      </c>
      <c r="K43" s="22" t="s">
        <v>319</v>
      </c>
      <c r="L43" s="22"/>
      <c r="M43" s="22" t="s">
        <v>319</v>
      </c>
      <c r="N43" s="22" t="s">
        <v>319</v>
      </c>
      <c r="O43" s="22"/>
      <c r="P43" s="22" t="s">
        <v>319</v>
      </c>
      <c r="Q43" s="22" t="s">
        <v>319</v>
      </c>
      <c r="R43" s="22"/>
      <c r="S43" s="22" t="s">
        <v>319</v>
      </c>
      <c r="T43" s="22" t="s">
        <v>319</v>
      </c>
      <c r="U43" s="22"/>
      <c r="V43" s="21" t="s">
        <v>64</v>
      </c>
      <c r="W43" s="21">
        <v>1</v>
      </c>
      <c r="X43" s="40" t="s">
        <v>63</v>
      </c>
      <c r="Y43" s="64" t="s">
        <v>360</v>
      </c>
      <c r="Z43" s="21">
        <v>34</v>
      </c>
      <c r="AA43" s="63" t="s">
        <v>361</v>
      </c>
      <c r="AB43" s="63" t="s">
        <v>359</v>
      </c>
    </row>
    <row r="44" spans="1:31" ht="67.5" customHeight="1" x14ac:dyDescent="0.2">
      <c r="A44" s="86"/>
      <c r="B44" s="83"/>
      <c r="C44" s="21" t="s">
        <v>69</v>
      </c>
      <c r="D44" s="24" t="s">
        <v>70</v>
      </c>
      <c r="E44" s="24" t="s">
        <v>23</v>
      </c>
      <c r="F44" s="24" t="s">
        <v>142</v>
      </c>
      <c r="G44" s="47" t="s">
        <v>282</v>
      </c>
      <c r="H44" s="40">
        <v>1</v>
      </c>
      <c r="I44" s="46" t="s">
        <v>35</v>
      </c>
      <c r="J44" s="23" t="s">
        <v>319</v>
      </c>
      <c r="K44" s="23" t="s">
        <v>319</v>
      </c>
      <c r="L44" s="23"/>
      <c r="M44" s="23" t="s">
        <v>319</v>
      </c>
      <c r="N44" s="23" t="s">
        <v>319</v>
      </c>
      <c r="O44" s="23"/>
      <c r="P44" s="23" t="s">
        <v>319</v>
      </c>
      <c r="Q44" s="23" t="s">
        <v>319</v>
      </c>
      <c r="R44" s="23"/>
      <c r="S44" s="23" t="s">
        <v>319</v>
      </c>
      <c r="T44" s="23" t="s">
        <v>319</v>
      </c>
      <c r="U44" s="23"/>
      <c r="V44" s="21" t="s">
        <v>13</v>
      </c>
      <c r="W44" s="21" t="s">
        <v>14</v>
      </c>
      <c r="X44" s="21" t="s">
        <v>15</v>
      </c>
      <c r="Y44" s="64" t="s">
        <v>352</v>
      </c>
      <c r="Z44" s="21">
        <v>35</v>
      </c>
      <c r="AA44" s="63" t="s">
        <v>362</v>
      </c>
      <c r="AB44" s="63" t="s">
        <v>363</v>
      </c>
    </row>
    <row r="45" spans="1:31" s="9" customFormat="1" ht="64.5" customHeight="1" x14ac:dyDescent="0.2">
      <c r="A45" s="86"/>
      <c r="B45" s="83"/>
      <c r="C45" s="10" t="s">
        <v>264</v>
      </c>
      <c r="D45" s="51" t="s">
        <v>70</v>
      </c>
      <c r="E45" s="51" t="s">
        <v>23</v>
      </c>
      <c r="F45" s="51" t="s">
        <v>114</v>
      </c>
      <c r="G45" s="54" t="s">
        <v>265</v>
      </c>
      <c r="H45" s="15">
        <v>1</v>
      </c>
      <c r="I45" s="14" t="s">
        <v>38</v>
      </c>
      <c r="J45" s="13"/>
      <c r="K45" s="13"/>
      <c r="L45" s="13"/>
      <c r="M45" s="13"/>
      <c r="N45" s="13"/>
      <c r="O45" s="13"/>
      <c r="P45" s="13"/>
      <c r="Q45" s="13"/>
      <c r="R45" s="13"/>
      <c r="S45" s="13"/>
      <c r="T45" s="13"/>
      <c r="U45" s="13"/>
      <c r="V45" s="10" t="s">
        <v>13</v>
      </c>
      <c r="W45" s="10" t="s">
        <v>14</v>
      </c>
      <c r="X45" s="10" t="s">
        <v>15</v>
      </c>
      <c r="Y45" s="64" t="s">
        <v>352</v>
      </c>
      <c r="Z45" s="21">
        <v>36</v>
      </c>
      <c r="AA45" s="63" t="s">
        <v>362</v>
      </c>
      <c r="AB45" s="63" t="s">
        <v>363</v>
      </c>
    </row>
    <row r="46" spans="1:31" s="5" customFormat="1" ht="51" customHeight="1" x14ac:dyDescent="0.2">
      <c r="A46" s="86"/>
      <c r="B46" s="83"/>
      <c r="C46" s="10" t="s">
        <v>200</v>
      </c>
      <c r="D46" s="12" t="s">
        <v>70</v>
      </c>
      <c r="E46" s="12" t="s">
        <v>23</v>
      </c>
      <c r="F46" s="24" t="s">
        <v>71</v>
      </c>
      <c r="G46" s="24" t="s">
        <v>283</v>
      </c>
      <c r="H46" s="15">
        <v>1</v>
      </c>
      <c r="I46" s="14" t="s">
        <v>38</v>
      </c>
      <c r="J46" s="23"/>
      <c r="K46" s="23"/>
      <c r="L46" s="23"/>
      <c r="M46" s="23"/>
      <c r="N46" s="23"/>
      <c r="O46" s="23"/>
      <c r="P46" s="23"/>
      <c r="Q46" s="23"/>
      <c r="R46" s="23"/>
      <c r="S46" s="23"/>
      <c r="T46" s="23"/>
      <c r="U46" s="23"/>
      <c r="V46" s="10" t="s">
        <v>13</v>
      </c>
      <c r="W46" s="10" t="s">
        <v>14</v>
      </c>
      <c r="X46" s="10" t="s">
        <v>15</v>
      </c>
      <c r="Y46" s="64" t="s">
        <v>352</v>
      </c>
      <c r="Z46" s="21">
        <v>37</v>
      </c>
      <c r="AA46" s="63" t="s">
        <v>362</v>
      </c>
      <c r="AB46" s="63" t="s">
        <v>363</v>
      </c>
      <c r="AC46" s="9"/>
      <c r="AD46" s="9"/>
      <c r="AE46" s="9"/>
    </row>
    <row r="47" spans="1:31" s="5" customFormat="1" ht="51" customHeight="1" x14ac:dyDescent="0.2">
      <c r="A47" s="86"/>
      <c r="B47" s="83"/>
      <c r="C47" s="10" t="s">
        <v>199</v>
      </c>
      <c r="D47" s="12" t="s">
        <v>70</v>
      </c>
      <c r="E47" s="12" t="s">
        <v>23</v>
      </c>
      <c r="F47" s="24" t="s">
        <v>71</v>
      </c>
      <c r="G47" s="24" t="s">
        <v>283</v>
      </c>
      <c r="H47" s="15">
        <v>1</v>
      </c>
      <c r="I47" s="14" t="s">
        <v>38</v>
      </c>
      <c r="J47" s="23"/>
      <c r="K47" s="23"/>
      <c r="L47" s="23"/>
      <c r="M47" s="23"/>
      <c r="N47" s="23"/>
      <c r="O47" s="23"/>
      <c r="P47" s="23"/>
      <c r="Q47" s="23"/>
      <c r="R47" s="23"/>
      <c r="S47" s="23"/>
      <c r="T47" s="23"/>
      <c r="U47" s="23"/>
      <c r="V47" s="10" t="s">
        <v>13</v>
      </c>
      <c r="W47" s="10" t="s">
        <v>14</v>
      </c>
      <c r="X47" s="10" t="s">
        <v>15</v>
      </c>
      <c r="Y47" s="64" t="s">
        <v>352</v>
      </c>
      <c r="Z47" s="21">
        <v>38</v>
      </c>
      <c r="AA47" s="63" t="s">
        <v>362</v>
      </c>
      <c r="AB47" s="63" t="s">
        <v>363</v>
      </c>
      <c r="AC47" s="9"/>
      <c r="AD47" s="9"/>
      <c r="AE47" s="9"/>
    </row>
    <row r="48" spans="1:31" s="5" customFormat="1" ht="60.95" customHeight="1" x14ac:dyDescent="0.2">
      <c r="A48" s="86"/>
      <c r="B48" s="83"/>
      <c r="C48" s="10" t="s">
        <v>72</v>
      </c>
      <c r="D48" s="12" t="s">
        <v>70</v>
      </c>
      <c r="E48" s="12" t="s">
        <v>23</v>
      </c>
      <c r="F48" s="12" t="s">
        <v>73</v>
      </c>
      <c r="G48" s="10" t="s">
        <v>284</v>
      </c>
      <c r="H48" s="15">
        <v>1</v>
      </c>
      <c r="I48" s="14" t="s">
        <v>38</v>
      </c>
      <c r="J48" s="23"/>
      <c r="K48" s="23"/>
      <c r="L48" s="23"/>
      <c r="M48" s="23"/>
      <c r="N48" s="23"/>
      <c r="O48" s="23"/>
      <c r="P48" s="23"/>
      <c r="Q48" s="23"/>
      <c r="R48" s="23"/>
      <c r="S48" s="23"/>
      <c r="T48" s="23"/>
      <c r="U48" s="23"/>
      <c r="V48" s="10" t="s">
        <v>13</v>
      </c>
      <c r="W48" s="10" t="s">
        <v>14</v>
      </c>
      <c r="X48" s="10" t="s">
        <v>15</v>
      </c>
      <c r="Y48" s="64" t="s">
        <v>352</v>
      </c>
      <c r="Z48" s="21">
        <v>39</v>
      </c>
      <c r="AA48" s="63" t="s">
        <v>362</v>
      </c>
      <c r="AB48" s="63" t="s">
        <v>363</v>
      </c>
      <c r="AC48" s="9"/>
      <c r="AD48" s="9"/>
      <c r="AE48" s="9"/>
    </row>
    <row r="49" spans="1:111" s="6" customFormat="1" ht="51" customHeight="1" x14ac:dyDescent="0.2">
      <c r="A49" s="86"/>
      <c r="B49" s="83"/>
      <c r="C49" s="10" t="s">
        <v>74</v>
      </c>
      <c r="D49" s="12" t="s">
        <v>75</v>
      </c>
      <c r="E49" s="12" t="s">
        <v>23</v>
      </c>
      <c r="F49" s="12" t="s">
        <v>308</v>
      </c>
      <c r="G49" s="12" t="s">
        <v>130</v>
      </c>
      <c r="H49" s="13">
        <v>1</v>
      </c>
      <c r="I49" s="14" t="s">
        <v>38</v>
      </c>
      <c r="J49" s="23"/>
      <c r="K49" s="23"/>
      <c r="L49" s="23"/>
      <c r="M49" s="23"/>
      <c r="N49" s="23"/>
      <c r="O49" s="23"/>
      <c r="P49" s="23"/>
      <c r="Q49" s="23"/>
      <c r="R49" s="23"/>
      <c r="S49" s="23"/>
      <c r="T49" s="23"/>
      <c r="U49" s="23"/>
      <c r="V49" s="10" t="s">
        <v>13</v>
      </c>
      <c r="W49" s="10" t="s">
        <v>14</v>
      </c>
      <c r="X49" s="10" t="s">
        <v>15</v>
      </c>
      <c r="Y49" s="64" t="s">
        <v>352</v>
      </c>
      <c r="Z49" s="21">
        <v>40</v>
      </c>
      <c r="AA49" s="63" t="s">
        <v>362</v>
      </c>
      <c r="AB49" s="63" t="s">
        <v>363</v>
      </c>
      <c r="AC49" s="9"/>
      <c r="AD49" s="9"/>
      <c r="AE49" s="9"/>
    </row>
    <row r="50" spans="1:111" s="8" customFormat="1" ht="60.95" customHeight="1" x14ac:dyDescent="0.2">
      <c r="A50" s="86"/>
      <c r="B50" s="84"/>
      <c r="C50" s="10" t="s">
        <v>76</v>
      </c>
      <c r="D50" s="12" t="s">
        <v>75</v>
      </c>
      <c r="E50" s="12" t="s">
        <v>23</v>
      </c>
      <c r="F50" s="12" t="s">
        <v>307</v>
      </c>
      <c r="G50" s="10" t="s">
        <v>131</v>
      </c>
      <c r="H50" s="13">
        <v>1</v>
      </c>
      <c r="I50" s="14" t="s">
        <v>38</v>
      </c>
      <c r="J50" s="23"/>
      <c r="K50" s="23"/>
      <c r="L50" s="23"/>
      <c r="M50" s="23"/>
      <c r="N50" s="23"/>
      <c r="O50" s="23"/>
      <c r="P50" s="23"/>
      <c r="Q50" s="23"/>
      <c r="R50" s="23"/>
      <c r="S50" s="23"/>
      <c r="T50" s="23"/>
      <c r="U50" s="23"/>
      <c r="V50" s="10" t="s">
        <v>13</v>
      </c>
      <c r="W50" s="10" t="s">
        <v>14</v>
      </c>
      <c r="X50" s="10" t="s">
        <v>15</v>
      </c>
      <c r="Y50" s="64" t="s">
        <v>352</v>
      </c>
      <c r="Z50" s="21">
        <v>41</v>
      </c>
      <c r="AA50" s="63" t="s">
        <v>362</v>
      </c>
      <c r="AB50" s="63" t="s">
        <v>363</v>
      </c>
      <c r="AC50" s="9"/>
      <c r="AD50" s="9"/>
      <c r="AE50" s="9"/>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row>
    <row r="51" spans="1:111" s="7" customFormat="1" ht="60.95" hidden="1" customHeight="1" x14ac:dyDescent="0.2">
      <c r="A51" s="86"/>
      <c r="B51" s="82" t="s">
        <v>164</v>
      </c>
      <c r="C51" s="12" t="s">
        <v>78</v>
      </c>
      <c r="D51" s="12" t="s">
        <v>77</v>
      </c>
      <c r="E51" s="12" t="s">
        <v>23</v>
      </c>
      <c r="F51" s="12" t="s">
        <v>304</v>
      </c>
      <c r="G51" s="21" t="s">
        <v>132</v>
      </c>
      <c r="H51" s="16">
        <v>1</v>
      </c>
      <c r="I51" s="14" t="s">
        <v>16</v>
      </c>
      <c r="J51" s="23" t="s">
        <v>319</v>
      </c>
      <c r="K51" s="23" t="s">
        <v>319</v>
      </c>
      <c r="L51" s="23" t="s">
        <v>319</v>
      </c>
      <c r="M51" s="23" t="s">
        <v>319</v>
      </c>
      <c r="N51" s="23" t="s">
        <v>319</v>
      </c>
      <c r="O51" s="23" t="s">
        <v>319</v>
      </c>
      <c r="P51" s="23" t="s">
        <v>319</v>
      </c>
      <c r="Q51" s="23" t="s">
        <v>319</v>
      </c>
      <c r="R51" s="23" t="s">
        <v>319</v>
      </c>
      <c r="S51" s="23" t="s">
        <v>319</v>
      </c>
      <c r="T51" s="23" t="s">
        <v>319</v>
      </c>
      <c r="U51" s="23"/>
      <c r="V51" s="10" t="s">
        <v>13</v>
      </c>
      <c r="W51" s="10" t="s">
        <v>14</v>
      </c>
      <c r="X51" s="10" t="s">
        <v>15</v>
      </c>
      <c r="Y51" s="12"/>
      <c r="Z51" s="21">
        <v>42</v>
      </c>
      <c r="AA51" s="3"/>
      <c r="AB51" s="3"/>
      <c r="AC51" s="3"/>
      <c r="AD51" s="3"/>
      <c r="AE51" s="9"/>
    </row>
    <row r="52" spans="1:111" s="7" customFormat="1" ht="60.75" customHeight="1" x14ac:dyDescent="0.2">
      <c r="A52" s="86"/>
      <c r="B52" s="83"/>
      <c r="C52" s="12" t="s">
        <v>210</v>
      </c>
      <c r="D52" s="12" t="s">
        <v>77</v>
      </c>
      <c r="E52" s="12" t="s">
        <v>23</v>
      </c>
      <c r="F52" s="12" t="s">
        <v>305</v>
      </c>
      <c r="G52" s="21" t="s">
        <v>267</v>
      </c>
      <c r="H52" s="16">
        <v>1</v>
      </c>
      <c r="I52" s="14" t="s">
        <v>35</v>
      </c>
      <c r="J52" s="23" t="s">
        <v>319</v>
      </c>
      <c r="K52" s="23" t="s">
        <v>319</v>
      </c>
      <c r="L52" s="23"/>
      <c r="M52" s="23" t="s">
        <v>319</v>
      </c>
      <c r="N52" s="23" t="s">
        <v>319</v>
      </c>
      <c r="O52" s="23"/>
      <c r="P52" s="23" t="s">
        <v>319</v>
      </c>
      <c r="Q52" s="23" t="s">
        <v>319</v>
      </c>
      <c r="R52" s="23"/>
      <c r="S52" s="23" t="s">
        <v>319</v>
      </c>
      <c r="T52" s="23" t="s">
        <v>319</v>
      </c>
      <c r="U52" s="23"/>
      <c r="V52" s="10" t="s">
        <v>13</v>
      </c>
      <c r="W52" s="10" t="s">
        <v>14</v>
      </c>
      <c r="X52" s="10" t="s">
        <v>15</v>
      </c>
      <c r="Y52" s="65" t="s">
        <v>365</v>
      </c>
      <c r="Z52" s="21">
        <v>43</v>
      </c>
      <c r="AA52" s="63" t="s">
        <v>364</v>
      </c>
      <c r="AB52" s="63" t="s">
        <v>366</v>
      </c>
      <c r="AC52" s="3"/>
      <c r="AD52" s="3"/>
      <c r="AE52" s="9"/>
    </row>
    <row r="53" spans="1:111" s="7" customFormat="1" ht="78" customHeight="1" x14ac:dyDescent="0.2">
      <c r="A53" s="86"/>
      <c r="B53" s="83"/>
      <c r="C53" s="12" t="s">
        <v>211</v>
      </c>
      <c r="D53" s="12" t="s">
        <v>77</v>
      </c>
      <c r="E53" s="12" t="s">
        <v>23</v>
      </c>
      <c r="F53" s="12" t="s">
        <v>306</v>
      </c>
      <c r="G53" s="21" t="s">
        <v>268</v>
      </c>
      <c r="H53" s="16">
        <v>1</v>
      </c>
      <c r="I53" s="14" t="s">
        <v>35</v>
      </c>
      <c r="J53" s="23" t="s">
        <v>319</v>
      </c>
      <c r="K53" s="23" t="s">
        <v>319</v>
      </c>
      <c r="L53" s="23"/>
      <c r="M53" s="23" t="s">
        <v>319</v>
      </c>
      <c r="N53" s="23" t="s">
        <v>319</v>
      </c>
      <c r="O53" s="23"/>
      <c r="P53" s="23" t="s">
        <v>319</v>
      </c>
      <c r="Q53" s="23" t="s">
        <v>319</v>
      </c>
      <c r="R53" s="23"/>
      <c r="S53" s="23" t="s">
        <v>319</v>
      </c>
      <c r="T53" s="23" t="s">
        <v>319</v>
      </c>
      <c r="U53" s="23"/>
      <c r="V53" s="10" t="s">
        <v>13</v>
      </c>
      <c r="W53" s="10" t="s">
        <v>14</v>
      </c>
      <c r="X53" s="10" t="s">
        <v>15</v>
      </c>
      <c r="Y53" s="65" t="s">
        <v>365</v>
      </c>
      <c r="Z53" s="21">
        <v>44</v>
      </c>
      <c r="AA53" s="63" t="s">
        <v>364</v>
      </c>
      <c r="AB53" s="63" t="s">
        <v>366</v>
      </c>
      <c r="AC53" s="3"/>
      <c r="AD53" s="3"/>
      <c r="AE53" s="9"/>
    </row>
    <row r="54" spans="1:111" s="9" customFormat="1" ht="69" customHeight="1" x14ac:dyDescent="0.2">
      <c r="A54" s="86"/>
      <c r="B54" s="84"/>
      <c r="C54" s="12" t="s">
        <v>79</v>
      </c>
      <c r="D54" s="12" t="s">
        <v>77</v>
      </c>
      <c r="E54" s="12" t="s">
        <v>23</v>
      </c>
      <c r="F54" s="12" t="s">
        <v>80</v>
      </c>
      <c r="G54" s="10" t="s">
        <v>133</v>
      </c>
      <c r="H54" s="16">
        <v>1</v>
      </c>
      <c r="I54" s="14" t="s">
        <v>35</v>
      </c>
      <c r="J54" s="23" t="s">
        <v>319</v>
      </c>
      <c r="K54" s="23" t="s">
        <v>319</v>
      </c>
      <c r="L54" s="23">
        <v>1</v>
      </c>
      <c r="M54" s="23" t="s">
        <v>319</v>
      </c>
      <c r="N54" s="23" t="s">
        <v>319</v>
      </c>
      <c r="O54" s="23"/>
      <c r="P54" s="23" t="s">
        <v>319</v>
      </c>
      <c r="Q54" s="23" t="s">
        <v>319</v>
      </c>
      <c r="R54" s="23"/>
      <c r="S54" s="23" t="s">
        <v>319</v>
      </c>
      <c r="T54" s="23" t="s">
        <v>319</v>
      </c>
      <c r="U54" s="23"/>
      <c r="V54" s="10" t="s">
        <v>13</v>
      </c>
      <c r="W54" s="10" t="s">
        <v>14</v>
      </c>
      <c r="X54" s="10" t="s">
        <v>15</v>
      </c>
      <c r="Y54" s="12" t="s">
        <v>367</v>
      </c>
      <c r="Z54" s="21">
        <v>45</v>
      </c>
      <c r="AA54" s="63" t="s">
        <v>368</v>
      </c>
      <c r="AB54" s="63" t="s">
        <v>369</v>
      </c>
      <c r="AC54" s="3"/>
      <c r="AD54" s="3"/>
    </row>
    <row r="55" spans="1:111" s="9" customFormat="1" ht="51" customHeight="1" x14ac:dyDescent="0.2">
      <c r="A55" s="86"/>
      <c r="B55" s="82" t="s">
        <v>93</v>
      </c>
      <c r="C55" s="12" t="s">
        <v>115</v>
      </c>
      <c r="D55" s="12" t="s">
        <v>81</v>
      </c>
      <c r="E55" s="12" t="s">
        <v>23</v>
      </c>
      <c r="F55" s="12" t="s">
        <v>309</v>
      </c>
      <c r="G55" s="10" t="s">
        <v>134</v>
      </c>
      <c r="H55" s="16">
        <v>1</v>
      </c>
      <c r="I55" s="14" t="s">
        <v>35</v>
      </c>
      <c r="J55" s="23" t="s">
        <v>319</v>
      </c>
      <c r="K55" s="23" t="s">
        <v>319</v>
      </c>
      <c r="L55" s="23"/>
      <c r="M55" s="23" t="s">
        <v>319</v>
      </c>
      <c r="N55" s="23" t="s">
        <v>319</v>
      </c>
      <c r="O55" s="23"/>
      <c r="P55" s="23" t="s">
        <v>319</v>
      </c>
      <c r="Q55" s="23" t="s">
        <v>319</v>
      </c>
      <c r="R55" s="23"/>
      <c r="S55" s="23" t="s">
        <v>319</v>
      </c>
      <c r="T55" s="23" t="s">
        <v>319</v>
      </c>
      <c r="U55" s="23"/>
      <c r="V55" s="10" t="s">
        <v>13</v>
      </c>
      <c r="W55" s="10" t="s">
        <v>14</v>
      </c>
      <c r="X55" s="10" t="s">
        <v>15</v>
      </c>
      <c r="Y55" s="12" t="s">
        <v>326</v>
      </c>
      <c r="Z55" s="21">
        <v>46</v>
      </c>
      <c r="AA55" s="63" t="s">
        <v>370</v>
      </c>
      <c r="AB55" s="63" t="s">
        <v>371</v>
      </c>
      <c r="AC55" s="3"/>
      <c r="AD55" s="3"/>
    </row>
    <row r="56" spans="1:111" s="9" customFormat="1" ht="75.75" customHeight="1" x14ac:dyDescent="0.2">
      <c r="A56" s="86"/>
      <c r="B56" s="83"/>
      <c r="C56" s="12" t="s">
        <v>82</v>
      </c>
      <c r="D56" s="12" t="s">
        <v>83</v>
      </c>
      <c r="E56" s="12" t="s">
        <v>23</v>
      </c>
      <c r="F56" s="12" t="s">
        <v>163</v>
      </c>
      <c r="G56" s="21" t="s">
        <v>135</v>
      </c>
      <c r="H56" s="16">
        <v>1</v>
      </c>
      <c r="I56" s="14" t="s">
        <v>35</v>
      </c>
      <c r="J56" s="23" t="s">
        <v>319</v>
      </c>
      <c r="K56" s="23" t="s">
        <v>319</v>
      </c>
      <c r="L56" s="23"/>
      <c r="M56" s="23" t="s">
        <v>319</v>
      </c>
      <c r="N56" s="23" t="s">
        <v>319</v>
      </c>
      <c r="O56" s="23"/>
      <c r="P56" s="23" t="s">
        <v>319</v>
      </c>
      <c r="Q56" s="23" t="s">
        <v>319</v>
      </c>
      <c r="R56" s="23"/>
      <c r="S56" s="23" t="s">
        <v>319</v>
      </c>
      <c r="T56" s="23" t="s">
        <v>319</v>
      </c>
      <c r="U56" s="23"/>
      <c r="V56" s="10" t="s">
        <v>13</v>
      </c>
      <c r="W56" s="10" t="s">
        <v>14</v>
      </c>
      <c r="X56" s="10" t="s">
        <v>15</v>
      </c>
      <c r="Y56" s="57" t="s">
        <v>326</v>
      </c>
      <c r="Z56" s="21">
        <v>47</v>
      </c>
      <c r="AA56" s="63" t="s">
        <v>370</v>
      </c>
      <c r="AB56" s="63" t="s">
        <v>371</v>
      </c>
      <c r="AC56" s="3"/>
      <c r="AD56" s="3"/>
    </row>
    <row r="57" spans="1:111" s="9" customFormat="1" ht="57.75" customHeight="1" x14ac:dyDescent="0.2">
      <c r="A57" s="86"/>
      <c r="B57" s="84"/>
      <c r="C57" s="12" t="s">
        <v>84</v>
      </c>
      <c r="D57" s="12" t="s">
        <v>83</v>
      </c>
      <c r="E57" s="12" t="s">
        <v>23</v>
      </c>
      <c r="F57" s="12" t="s">
        <v>116</v>
      </c>
      <c r="G57" s="12" t="s">
        <v>351</v>
      </c>
      <c r="H57" s="16">
        <v>1</v>
      </c>
      <c r="I57" s="14" t="s">
        <v>35</v>
      </c>
      <c r="J57" s="23" t="s">
        <v>319</v>
      </c>
      <c r="K57" s="23" t="s">
        <v>319</v>
      </c>
      <c r="L57" s="23"/>
      <c r="M57" s="23" t="s">
        <v>319</v>
      </c>
      <c r="N57" s="23" t="s">
        <v>319</v>
      </c>
      <c r="O57" s="23"/>
      <c r="P57" s="23" t="s">
        <v>319</v>
      </c>
      <c r="Q57" s="23" t="s">
        <v>319</v>
      </c>
      <c r="R57" s="23"/>
      <c r="S57" s="23" t="s">
        <v>319</v>
      </c>
      <c r="T57" s="23" t="s">
        <v>319</v>
      </c>
      <c r="U57" s="23"/>
      <c r="V57" s="10" t="s">
        <v>13</v>
      </c>
      <c r="W57" s="10" t="s">
        <v>14</v>
      </c>
      <c r="X57" s="10" t="s">
        <v>15</v>
      </c>
      <c r="Y57" s="57" t="s">
        <v>326</v>
      </c>
      <c r="Z57" s="21">
        <v>48</v>
      </c>
      <c r="AA57" s="63" t="s">
        <v>370</v>
      </c>
      <c r="AB57" s="63" t="s">
        <v>372</v>
      </c>
      <c r="AC57" s="3"/>
      <c r="AD57" s="3"/>
    </row>
    <row r="58" spans="1:111" s="9" customFormat="1" ht="81" hidden="1" customHeight="1" x14ac:dyDescent="0.2">
      <c r="A58" s="86"/>
      <c r="B58" s="82" t="s">
        <v>161</v>
      </c>
      <c r="C58" s="10" t="s">
        <v>85</v>
      </c>
      <c r="D58" s="12" t="s">
        <v>117</v>
      </c>
      <c r="E58" s="12" t="s">
        <v>23</v>
      </c>
      <c r="F58" s="12" t="s">
        <v>118</v>
      </c>
      <c r="G58" s="12" t="s">
        <v>136</v>
      </c>
      <c r="H58" s="16">
        <v>1</v>
      </c>
      <c r="I58" s="14" t="s">
        <v>48</v>
      </c>
      <c r="J58" s="23" t="s">
        <v>319</v>
      </c>
      <c r="K58" s="23" t="s">
        <v>319</v>
      </c>
      <c r="L58" s="23" t="s">
        <v>319</v>
      </c>
      <c r="M58" s="23" t="s">
        <v>319</v>
      </c>
      <c r="N58" s="23" t="s">
        <v>319</v>
      </c>
      <c r="O58" s="23"/>
      <c r="P58" s="23" t="s">
        <v>319</v>
      </c>
      <c r="Q58" s="23" t="s">
        <v>319</v>
      </c>
      <c r="R58" s="23" t="s">
        <v>319</v>
      </c>
      <c r="S58" s="23" t="s">
        <v>319</v>
      </c>
      <c r="T58" s="23" t="s">
        <v>319</v>
      </c>
      <c r="U58" s="23"/>
      <c r="V58" s="10" t="s">
        <v>13</v>
      </c>
      <c r="W58" s="10" t="s">
        <v>14</v>
      </c>
      <c r="X58" s="10" t="s">
        <v>15</v>
      </c>
      <c r="Y58" s="12"/>
      <c r="Z58" s="21">
        <v>49</v>
      </c>
      <c r="AA58" s="3"/>
      <c r="AB58" s="3"/>
      <c r="AC58" s="3"/>
      <c r="AD58" s="3"/>
    </row>
    <row r="59" spans="1:111" s="9" customFormat="1" ht="60.95" hidden="1" customHeight="1" x14ac:dyDescent="0.2">
      <c r="A59" s="86"/>
      <c r="B59" s="83"/>
      <c r="C59" s="10" t="s">
        <v>263</v>
      </c>
      <c r="D59" s="12" t="s">
        <v>117</v>
      </c>
      <c r="E59" s="12" t="s">
        <v>23</v>
      </c>
      <c r="F59" s="12" t="s">
        <v>169</v>
      </c>
      <c r="G59" s="12" t="s">
        <v>269</v>
      </c>
      <c r="H59" s="16">
        <v>0.8</v>
      </c>
      <c r="I59" s="14" t="s">
        <v>48</v>
      </c>
      <c r="J59" s="23" t="s">
        <v>319</v>
      </c>
      <c r="K59" s="23" t="s">
        <v>319</v>
      </c>
      <c r="L59" s="23" t="s">
        <v>319</v>
      </c>
      <c r="M59" s="23" t="s">
        <v>319</v>
      </c>
      <c r="N59" s="23" t="s">
        <v>319</v>
      </c>
      <c r="O59" s="23"/>
      <c r="P59" s="23" t="s">
        <v>319</v>
      </c>
      <c r="Q59" s="23" t="s">
        <v>319</v>
      </c>
      <c r="R59" s="23" t="s">
        <v>319</v>
      </c>
      <c r="S59" s="23" t="s">
        <v>319</v>
      </c>
      <c r="T59" s="23" t="s">
        <v>319</v>
      </c>
      <c r="U59" s="23"/>
      <c r="V59" s="10" t="s">
        <v>13</v>
      </c>
      <c r="W59" s="10" t="s">
        <v>14</v>
      </c>
      <c r="X59" s="10" t="s">
        <v>15</v>
      </c>
      <c r="Y59" s="12"/>
      <c r="Z59" s="21">
        <v>50</v>
      </c>
      <c r="AA59" s="3"/>
      <c r="AB59" s="3"/>
      <c r="AC59" s="3"/>
      <c r="AD59" s="3"/>
    </row>
    <row r="60" spans="1:111" s="9" customFormat="1" ht="89.25" customHeight="1" x14ac:dyDescent="0.2">
      <c r="A60" s="86"/>
      <c r="B60" s="84"/>
      <c r="C60" s="10" t="s">
        <v>310</v>
      </c>
      <c r="D60" s="51" t="s">
        <v>117</v>
      </c>
      <c r="E60" s="51" t="s">
        <v>23</v>
      </c>
      <c r="F60" s="51" t="s">
        <v>86</v>
      </c>
      <c r="G60" s="24" t="s">
        <v>270</v>
      </c>
      <c r="H60" s="16">
        <v>1</v>
      </c>
      <c r="I60" s="14" t="s">
        <v>35</v>
      </c>
      <c r="J60" s="23" t="s">
        <v>319</v>
      </c>
      <c r="K60" s="23" t="s">
        <v>319</v>
      </c>
      <c r="L60" s="23">
        <v>0.25</v>
      </c>
      <c r="M60" s="23" t="s">
        <v>319</v>
      </c>
      <c r="N60" s="23" t="s">
        <v>319</v>
      </c>
      <c r="O60" s="23"/>
      <c r="P60" s="23" t="s">
        <v>319</v>
      </c>
      <c r="Q60" s="23" t="s">
        <v>319</v>
      </c>
      <c r="R60" s="23"/>
      <c r="S60" s="23" t="s">
        <v>319</v>
      </c>
      <c r="T60" s="23" t="s">
        <v>319</v>
      </c>
      <c r="U60" s="23"/>
      <c r="V60" s="10" t="s">
        <v>144</v>
      </c>
      <c r="W60" s="10" t="s">
        <v>145</v>
      </c>
      <c r="X60" s="10" t="s">
        <v>168</v>
      </c>
      <c r="Y60" s="65" t="s">
        <v>374</v>
      </c>
      <c r="Z60" s="21">
        <v>51</v>
      </c>
      <c r="AA60" s="63" t="s">
        <v>373</v>
      </c>
      <c r="AB60" s="63" t="s">
        <v>375</v>
      </c>
      <c r="AC60" s="3"/>
      <c r="AD60" s="3"/>
    </row>
    <row r="61" spans="1:111" s="9" customFormat="1" ht="116.25" customHeight="1" x14ac:dyDescent="0.2">
      <c r="A61" s="86"/>
      <c r="B61" s="117" t="s">
        <v>162</v>
      </c>
      <c r="C61" s="10" t="s">
        <v>87</v>
      </c>
      <c r="D61" s="11" t="s">
        <v>119</v>
      </c>
      <c r="E61" s="11" t="s">
        <v>18</v>
      </c>
      <c r="F61" s="10" t="s">
        <v>120</v>
      </c>
      <c r="G61" s="10" t="s">
        <v>285</v>
      </c>
      <c r="H61" s="16">
        <v>1</v>
      </c>
      <c r="I61" s="14" t="s">
        <v>35</v>
      </c>
      <c r="J61" s="23" t="s">
        <v>319</v>
      </c>
      <c r="K61" s="23" t="s">
        <v>319</v>
      </c>
      <c r="L61" s="23">
        <v>1</v>
      </c>
      <c r="M61" s="23" t="s">
        <v>319</v>
      </c>
      <c r="N61" s="23" t="s">
        <v>319</v>
      </c>
      <c r="O61" s="23"/>
      <c r="P61" s="23" t="s">
        <v>319</v>
      </c>
      <c r="Q61" s="23" t="s">
        <v>319</v>
      </c>
      <c r="R61" s="23"/>
      <c r="S61" s="23" t="s">
        <v>319</v>
      </c>
      <c r="T61" s="23" t="s">
        <v>319</v>
      </c>
      <c r="U61" s="23"/>
      <c r="V61" s="10" t="s">
        <v>13</v>
      </c>
      <c r="W61" s="10" t="s">
        <v>14</v>
      </c>
      <c r="X61" s="10" t="s">
        <v>15</v>
      </c>
      <c r="Y61" s="65" t="s">
        <v>377</v>
      </c>
      <c r="Z61" s="21">
        <v>52</v>
      </c>
      <c r="AA61" s="63" t="s">
        <v>343</v>
      </c>
      <c r="AB61" s="63" t="s">
        <v>376</v>
      </c>
      <c r="AC61" s="3"/>
      <c r="AD61" s="3"/>
    </row>
    <row r="62" spans="1:111" s="9" customFormat="1" ht="51" hidden="1" customHeight="1" x14ac:dyDescent="0.2">
      <c r="A62" s="86"/>
      <c r="B62" s="118"/>
      <c r="C62" s="10" t="s">
        <v>219</v>
      </c>
      <c r="D62" s="11" t="s">
        <v>119</v>
      </c>
      <c r="E62" s="11" t="s">
        <v>18</v>
      </c>
      <c r="F62" s="10" t="s">
        <v>220</v>
      </c>
      <c r="G62" s="10" t="s">
        <v>317</v>
      </c>
      <c r="H62" s="16">
        <v>1</v>
      </c>
      <c r="I62" s="14" t="s">
        <v>48</v>
      </c>
      <c r="J62" s="23" t="s">
        <v>319</v>
      </c>
      <c r="K62" s="23" t="s">
        <v>319</v>
      </c>
      <c r="L62" s="23" t="s">
        <v>319</v>
      </c>
      <c r="M62" s="23" t="s">
        <v>319</v>
      </c>
      <c r="N62" s="23" t="s">
        <v>319</v>
      </c>
      <c r="O62" s="23"/>
      <c r="P62" s="23" t="s">
        <v>319</v>
      </c>
      <c r="Q62" s="23" t="s">
        <v>319</v>
      </c>
      <c r="R62" s="23" t="s">
        <v>319</v>
      </c>
      <c r="S62" s="23" t="s">
        <v>319</v>
      </c>
      <c r="T62" s="23" t="s">
        <v>319</v>
      </c>
      <c r="U62" s="23"/>
      <c r="V62" s="10" t="s">
        <v>13</v>
      </c>
      <c r="W62" s="10" t="s">
        <v>14</v>
      </c>
      <c r="X62" s="10" t="s">
        <v>15</v>
      </c>
      <c r="Y62" s="12"/>
      <c r="Z62" s="21">
        <v>53</v>
      </c>
      <c r="AA62" s="3"/>
      <c r="AB62" s="3"/>
      <c r="AC62" s="3"/>
      <c r="AD62" s="3"/>
    </row>
    <row r="63" spans="1:111" s="9" customFormat="1" ht="84.75" customHeight="1" x14ac:dyDescent="0.2">
      <c r="A63" s="87"/>
      <c r="B63" s="119"/>
      <c r="C63" s="10" t="s">
        <v>88</v>
      </c>
      <c r="D63" s="11" t="s">
        <v>119</v>
      </c>
      <c r="E63" s="11" t="s">
        <v>18</v>
      </c>
      <c r="F63" s="21" t="s">
        <v>121</v>
      </c>
      <c r="G63" s="21" t="s">
        <v>318</v>
      </c>
      <c r="H63" s="16">
        <v>1</v>
      </c>
      <c r="I63" s="14" t="s">
        <v>35</v>
      </c>
      <c r="J63" s="23" t="s">
        <v>319</v>
      </c>
      <c r="K63" s="23" t="s">
        <v>319</v>
      </c>
      <c r="L63" s="23">
        <v>1</v>
      </c>
      <c r="M63" s="23" t="s">
        <v>319</v>
      </c>
      <c r="N63" s="23" t="s">
        <v>319</v>
      </c>
      <c r="O63" s="23"/>
      <c r="P63" s="23" t="s">
        <v>319</v>
      </c>
      <c r="Q63" s="23" t="s">
        <v>319</v>
      </c>
      <c r="R63" s="23"/>
      <c r="S63" s="23" t="s">
        <v>319</v>
      </c>
      <c r="T63" s="23" t="s">
        <v>319</v>
      </c>
      <c r="U63" s="23"/>
      <c r="V63" s="10" t="s">
        <v>13</v>
      </c>
      <c r="W63" s="10" t="s">
        <v>14</v>
      </c>
      <c r="X63" s="10" t="s">
        <v>15</v>
      </c>
      <c r="Y63" s="65" t="s">
        <v>378</v>
      </c>
      <c r="Z63" s="21">
        <v>54</v>
      </c>
      <c r="AA63" s="63" t="s">
        <v>344</v>
      </c>
      <c r="AB63" s="63" t="s">
        <v>345</v>
      </c>
      <c r="AC63" s="3"/>
      <c r="AD63" s="3"/>
    </row>
    <row r="64" spans="1:111" s="7" customFormat="1" ht="60.95" hidden="1" customHeight="1" x14ac:dyDescent="0.2">
      <c r="A64" s="110" t="s">
        <v>152</v>
      </c>
      <c r="B64" s="111" t="s">
        <v>101</v>
      </c>
      <c r="C64" s="10" t="s">
        <v>89</v>
      </c>
      <c r="D64" s="11" t="s">
        <v>17</v>
      </c>
      <c r="E64" s="11" t="s">
        <v>18</v>
      </c>
      <c r="F64" s="112" t="s">
        <v>143</v>
      </c>
      <c r="G64" s="21" t="s">
        <v>271</v>
      </c>
      <c r="H64" s="16">
        <v>1</v>
      </c>
      <c r="I64" s="14" t="s">
        <v>27</v>
      </c>
      <c r="J64" s="23" t="s">
        <v>319</v>
      </c>
      <c r="K64" s="23" t="s">
        <v>319</v>
      </c>
      <c r="L64" s="23" t="s">
        <v>319</v>
      </c>
      <c r="M64" s="23" t="s">
        <v>319</v>
      </c>
      <c r="N64" s="50" t="s">
        <v>319</v>
      </c>
      <c r="O64" s="23" t="s">
        <v>319</v>
      </c>
      <c r="P64" s="23" t="s">
        <v>319</v>
      </c>
      <c r="Q64" s="23" t="s">
        <v>319</v>
      </c>
      <c r="R64" s="23" t="s">
        <v>319</v>
      </c>
      <c r="S64" s="23" t="s">
        <v>319</v>
      </c>
      <c r="T64" s="23" t="s">
        <v>319</v>
      </c>
      <c r="U64" s="23"/>
      <c r="V64" s="10" t="s">
        <v>13</v>
      </c>
      <c r="W64" s="10" t="s">
        <v>14</v>
      </c>
      <c r="X64" s="10" t="s">
        <v>15</v>
      </c>
      <c r="Y64" s="12"/>
      <c r="Z64" s="21">
        <v>55</v>
      </c>
      <c r="AA64" s="3"/>
      <c r="AB64" s="3"/>
      <c r="AC64" s="3"/>
      <c r="AD64" s="3"/>
      <c r="AE64" s="9"/>
    </row>
    <row r="65" spans="1:31" s="7" customFormat="1" ht="84.95" hidden="1" customHeight="1" x14ac:dyDescent="0.2">
      <c r="A65" s="110"/>
      <c r="B65" s="111"/>
      <c r="C65" s="10" t="s">
        <v>262</v>
      </c>
      <c r="D65" s="11" t="s">
        <v>17</v>
      </c>
      <c r="E65" s="11" t="s">
        <v>18</v>
      </c>
      <c r="F65" s="112"/>
      <c r="G65" s="21" t="s">
        <v>286</v>
      </c>
      <c r="H65" s="16">
        <v>1</v>
      </c>
      <c r="I65" s="14" t="s">
        <v>48</v>
      </c>
      <c r="J65" s="23" t="s">
        <v>319</v>
      </c>
      <c r="K65" s="23" t="s">
        <v>319</v>
      </c>
      <c r="L65" s="23" t="s">
        <v>319</v>
      </c>
      <c r="M65" s="23" t="s">
        <v>319</v>
      </c>
      <c r="N65" s="23" t="s">
        <v>319</v>
      </c>
      <c r="O65" s="23"/>
      <c r="P65" s="23" t="s">
        <v>319</v>
      </c>
      <c r="Q65" s="23" t="s">
        <v>319</v>
      </c>
      <c r="R65" s="23" t="s">
        <v>319</v>
      </c>
      <c r="S65" s="23" t="s">
        <v>319</v>
      </c>
      <c r="T65" s="23" t="s">
        <v>319</v>
      </c>
      <c r="U65" s="23"/>
      <c r="V65" s="10" t="s">
        <v>13</v>
      </c>
      <c r="W65" s="10" t="s">
        <v>14</v>
      </c>
      <c r="X65" s="10" t="s">
        <v>15</v>
      </c>
      <c r="Y65" s="10"/>
      <c r="Z65" s="21">
        <v>56</v>
      </c>
      <c r="AA65" s="3"/>
      <c r="AB65" s="3"/>
      <c r="AC65" s="3"/>
      <c r="AD65" s="3"/>
      <c r="AE65" s="9"/>
    </row>
    <row r="66" spans="1:31" s="7" customFormat="1" ht="81" hidden="1" customHeight="1" x14ac:dyDescent="0.2">
      <c r="A66" s="110"/>
      <c r="B66" s="111"/>
      <c r="C66" s="10" t="s">
        <v>90</v>
      </c>
      <c r="D66" s="11" t="s">
        <v>17</v>
      </c>
      <c r="E66" s="11" t="s">
        <v>18</v>
      </c>
      <c r="F66" s="10" t="s">
        <v>91</v>
      </c>
      <c r="G66" s="10" t="s">
        <v>287</v>
      </c>
      <c r="H66" s="16">
        <v>1</v>
      </c>
      <c r="I66" s="14" t="s">
        <v>48</v>
      </c>
      <c r="J66" s="23" t="s">
        <v>319</v>
      </c>
      <c r="K66" s="23" t="s">
        <v>319</v>
      </c>
      <c r="L66" s="23" t="s">
        <v>319</v>
      </c>
      <c r="M66" s="23" t="s">
        <v>319</v>
      </c>
      <c r="N66" s="23" t="s">
        <v>319</v>
      </c>
      <c r="O66" s="23"/>
      <c r="P66" s="23" t="s">
        <v>319</v>
      </c>
      <c r="Q66" s="23" t="s">
        <v>319</v>
      </c>
      <c r="R66" s="23" t="s">
        <v>319</v>
      </c>
      <c r="S66" s="23" t="s">
        <v>319</v>
      </c>
      <c r="T66" s="23" t="s">
        <v>319</v>
      </c>
      <c r="U66" s="23"/>
      <c r="V66" s="10" t="s">
        <v>13</v>
      </c>
      <c r="W66" s="10" t="s">
        <v>14</v>
      </c>
      <c r="X66" s="10" t="s">
        <v>15</v>
      </c>
      <c r="Y66" s="10"/>
      <c r="Z66" s="21">
        <v>57</v>
      </c>
      <c r="AA66" s="3"/>
      <c r="AB66" s="3"/>
      <c r="AC66" s="3"/>
      <c r="AD66" s="3"/>
      <c r="AE66" s="9"/>
    </row>
    <row r="67" spans="1:31" x14ac:dyDescent="0.2">
      <c r="AE67" s="9"/>
    </row>
    <row r="68" spans="1:31" x14ac:dyDescent="0.2">
      <c r="AE68" s="9"/>
    </row>
    <row r="69" spans="1:31" x14ac:dyDescent="0.2">
      <c r="AE69" s="9"/>
    </row>
    <row r="70" spans="1:31" x14ac:dyDescent="0.2">
      <c r="AE70" s="9"/>
    </row>
    <row r="71" spans="1:31" x14ac:dyDescent="0.2">
      <c r="AE71" s="9"/>
    </row>
    <row r="72" spans="1:31" x14ac:dyDescent="0.2">
      <c r="AE72" s="9"/>
    </row>
    <row r="73" spans="1:31" x14ac:dyDescent="0.2">
      <c r="AE73" s="9"/>
    </row>
    <row r="74" spans="1:31" x14ac:dyDescent="0.2">
      <c r="AE74" s="9"/>
    </row>
    <row r="75" spans="1:31" x14ac:dyDescent="0.2">
      <c r="AE75" s="9"/>
    </row>
    <row r="76" spans="1:31" x14ac:dyDescent="0.2">
      <c r="AE76" s="9"/>
    </row>
    <row r="77" spans="1:31" x14ac:dyDescent="0.2">
      <c r="AE77" s="9"/>
    </row>
    <row r="78" spans="1:31" x14ac:dyDescent="0.2">
      <c r="AE78" s="9"/>
    </row>
    <row r="79" spans="1:31" x14ac:dyDescent="0.2">
      <c r="AE79" s="9"/>
    </row>
    <row r="80" spans="1:31" x14ac:dyDescent="0.2">
      <c r="AE80" s="9"/>
    </row>
    <row r="81" spans="31:31" x14ac:dyDescent="0.2">
      <c r="AE81" s="9"/>
    </row>
    <row r="82" spans="31:31" x14ac:dyDescent="0.2">
      <c r="AE82" s="9"/>
    </row>
    <row r="83" spans="31:31" x14ac:dyDescent="0.2">
      <c r="AE83" s="9"/>
    </row>
    <row r="84" spans="31:31" x14ac:dyDescent="0.2">
      <c r="AE84" s="9"/>
    </row>
    <row r="85" spans="31:31" x14ac:dyDescent="0.2">
      <c r="AE85" s="9"/>
    </row>
    <row r="86" spans="31:31" x14ac:dyDescent="0.2">
      <c r="AE86" s="9"/>
    </row>
    <row r="87" spans="31:31" x14ac:dyDescent="0.2">
      <c r="AE87" s="9"/>
    </row>
  </sheetData>
  <autoFilter ref="A9:Z66" xr:uid="{221C6BC3-5D3A-4407-87E7-890DDC1C429D}">
    <filterColumn colId="8">
      <filters>
        <filter val="Mensual"/>
        <filter val="Trimestral"/>
      </filters>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1" showButton="0"/>
    <filterColumn colId="22" showButton="0"/>
  </autoFilter>
  <mergeCells count="41">
    <mergeCell ref="A64:A66"/>
    <mergeCell ref="B64:B66"/>
    <mergeCell ref="F64:F65"/>
    <mergeCell ref="I9:I10"/>
    <mergeCell ref="Y9:Y10"/>
    <mergeCell ref="A9:A10"/>
    <mergeCell ref="B9:B10"/>
    <mergeCell ref="C9:C10"/>
    <mergeCell ref="F9:F10"/>
    <mergeCell ref="G9:G10"/>
    <mergeCell ref="H9:H10"/>
    <mergeCell ref="D9:D10"/>
    <mergeCell ref="E9:E10"/>
    <mergeCell ref="V9:X9"/>
    <mergeCell ref="B58:B60"/>
    <mergeCell ref="B61:B63"/>
    <mergeCell ref="D4:V5"/>
    <mergeCell ref="J9:U9"/>
    <mergeCell ref="B14:B16"/>
    <mergeCell ref="B21:B25"/>
    <mergeCell ref="B36:B50"/>
    <mergeCell ref="B17:B19"/>
    <mergeCell ref="B31:B35"/>
    <mergeCell ref="B11:B13"/>
    <mergeCell ref="B29:B30"/>
    <mergeCell ref="D1:F1"/>
    <mergeCell ref="Z9:Z10"/>
    <mergeCell ref="D7:E7"/>
    <mergeCell ref="A1:C5"/>
    <mergeCell ref="B51:B54"/>
    <mergeCell ref="A37:A63"/>
    <mergeCell ref="A11:A20"/>
    <mergeCell ref="A21:A35"/>
    <mergeCell ref="W3:AB3"/>
    <mergeCell ref="W4:AB5"/>
    <mergeCell ref="W1:AB1"/>
    <mergeCell ref="W2:AB2"/>
    <mergeCell ref="B55:B57"/>
    <mergeCell ref="B26:B28"/>
    <mergeCell ref="D2:V2"/>
    <mergeCell ref="D3:V3"/>
  </mergeCells>
  <phoneticPr fontId="4" type="noConversion"/>
  <conditionalFormatting sqref="J23:K23 M23:N23 P23:Q23 S23:T23 J24:U24">
    <cfRule type="cellIs" dxfId="86" priority="125" operator="between">
      <formula>0.81</formula>
      <formula>1</formula>
    </cfRule>
    <cfRule type="cellIs" dxfId="85" priority="126" operator="between">
      <formula>0.66</formula>
      <formula>0.8</formula>
    </cfRule>
    <cfRule type="cellIs" dxfId="84" priority="234" operator="between">
      <formula>0</formula>
      <formula>0.65</formula>
    </cfRule>
  </conditionalFormatting>
  <conditionalFormatting sqref="J23:K23 M23:N23 P23:Q23 S23:T23">
    <cfRule type="containsBlanks" dxfId="83" priority="124">
      <formula>LEN(TRIM(J23))=0</formula>
    </cfRule>
  </conditionalFormatting>
  <conditionalFormatting sqref="J11:T11">
    <cfRule type="containsBlanks" dxfId="82" priority="122">
      <formula>LEN(TRIM(J11))=0</formula>
    </cfRule>
  </conditionalFormatting>
  <conditionalFormatting sqref="J11:U11">
    <cfRule type="cellIs" dxfId="81" priority="119" operator="between">
      <formula>0.61</formula>
      <formula>0.9</formula>
    </cfRule>
    <cfRule type="cellIs" dxfId="80" priority="120" operator="between">
      <formula>0.31</formula>
      <formula>0.6</formula>
    </cfRule>
    <cfRule type="cellIs" dxfId="79" priority="121" operator="between">
      <formula>0</formula>
      <formula>0.3</formula>
    </cfRule>
  </conditionalFormatting>
  <conditionalFormatting sqref="J12:U12">
    <cfRule type="cellIs" dxfId="78" priority="159" operator="between">
      <formula>0.81</formula>
      <formula>1</formula>
    </cfRule>
    <cfRule type="cellIs" dxfId="77" priority="160" operator="between">
      <formula>0.66</formula>
      <formula>0.8</formula>
    </cfRule>
    <cfRule type="cellIs" dxfId="76" priority="161" operator="between">
      <formula>0</formula>
      <formula>0.65</formula>
    </cfRule>
  </conditionalFormatting>
  <conditionalFormatting sqref="J12:U22">
    <cfRule type="containsBlanks" dxfId="75" priority="128">
      <formula>LEN(TRIM(J12))=0</formula>
    </cfRule>
  </conditionalFormatting>
  <conditionalFormatting sqref="J13:U13">
    <cfRule type="cellIs" dxfId="74" priority="154" operator="between">
      <formula>0.61</formula>
      <formula>0.9</formula>
    </cfRule>
    <cfRule type="cellIs" dxfId="73" priority="155" operator="between">
      <formula>0.31</formula>
      <formula>0.6</formula>
    </cfRule>
    <cfRule type="cellIs" dxfId="72" priority="156" operator="between">
      <formula>0</formula>
      <formula>0.3</formula>
    </cfRule>
  </conditionalFormatting>
  <conditionalFormatting sqref="J14:U14 L15">
    <cfRule type="cellIs" dxfId="71" priority="149" operator="between">
      <formula>0.81</formula>
      <formula>1</formula>
    </cfRule>
    <cfRule type="cellIs" dxfId="70" priority="150" operator="between">
      <formula>0.66</formula>
      <formula>0.8</formula>
    </cfRule>
    <cfRule type="cellIs" dxfId="69" priority="151" operator="between">
      <formula>0</formula>
      <formula>0.65</formula>
    </cfRule>
  </conditionalFormatting>
  <conditionalFormatting sqref="J15:U15">
    <cfRule type="cellIs" dxfId="68" priority="144" operator="between">
      <formula>0.61</formula>
      <formula>0.9</formula>
    </cfRule>
    <cfRule type="cellIs" dxfId="67" priority="145" operator="between">
      <formula>0.31</formula>
      <formula>0.6</formula>
    </cfRule>
    <cfRule type="cellIs" dxfId="66" priority="146" operator="between">
      <formula>0</formula>
      <formula>0.3</formula>
    </cfRule>
  </conditionalFormatting>
  <conditionalFormatting sqref="J16:U16">
    <cfRule type="cellIs" dxfId="65" priority="139" operator="between">
      <formula>0.81</formula>
      <formula>1</formula>
    </cfRule>
    <cfRule type="cellIs" dxfId="64" priority="140" operator="between">
      <formula>0.66</formula>
      <formula>0.8</formula>
    </cfRule>
    <cfRule type="cellIs" dxfId="63" priority="141" operator="between">
      <formula>0</formula>
      <formula>0.65</formula>
    </cfRule>
  </conditionalFormatting>
  <conditionalFormatting sqref="J17:U17">
    <cfRule type="cellIs" dxfId="62" priority="134" operator="between">
      <formula>0.61</formula>
      <formula>0.9</formula>
    </cfRule>
    <cfRule type="cellIs" dxfId="61" priority="135" operator="between">
      <formula>0.31</formula>
      <formula>0.6</formula>
    </cfRule>
    <cfRule type="cellIs" dxfId="60" priority="136" operator="between">
      <formula>0</formula>
      <formula>0.3</formula>
    </cfRule>
  </conditionalFormatting>
  <conditionalFormatting sqref="J18:U22">
    <cfRule type="cellIs" dxfId="59" priority="129" operator="between">
      <formula>0.81</formula>
      <formula>1</formula>
    </cfRule>
    <cfRule type="cellIs" dxfId="58" priority="130" operator="between">
      <formula>0.66</formula>
      <formula>0.8</formula>
    </cfRule>
    <cfRule type="cellIs" dxfId="57" priority="131" operator="between">
      <formula>0</formula>
      <formula>0.65</formula>
    </cfRule>
  </conditionalFormatting>
  <conditionalFormatting sqref="J24:U25">
    <cfRule type="containsBlanks" dxfId="56" priority="116">
      <formula>LEN(TRIM(J24))=0</formula>
    </cfRule>
  </conditionalFormatting>
  <conditionalFormatting sqref="J25:U25">
    <cfRule type="cellIs" dxfId="55" priority="117" operator="lessThan">
      <formula>1</formula>
    </cfRule>
    <cfRule type="cellIs" dxfId="54" priority="235" operator="greaterThanOrEqual">
      <formula>1</formula>
    </cfRule>
  </conditionalFormatting>
  <conditionalFormatting sqref="J26:U30">
    <cfRule type="containsBlanks" dxfId="53" priority="90">
      <formula>LEN(TRIM(J26))=0</formula>
    </cfRule>
    <cfRule type="cellIs" dxfId="52" priority="91" operator="between">
      <formula>0.81</formula>
      <formula>1</formula>
    </cfRule>
    <cfRule type="cellIs" dxfId="51" priority="92" operator="between">
      <formula>0.66</formula>
      <formula>0.8</formula>
    </cfRule>
    <cfRule type="cellIs" dxfId="50" priority="93" operator="between">
      <formula>0</formula>
      <formula>0.65</formula>
    </cfRule>
  </conditionalFormatting>
  <conditionalFormatting sqref="J31:U32">
    <cfRule type="containsBlanks" dxfId="49" priority="94">
      <formula>LEN(TRIM(J31))=0</formula>
    </cfRule>
    <cfRule type="cellIs" dxfId="48" priority="95" operator="between">
      <formula>0</formula>
      <formula>0.1</formula>
    </cfRule>
    <cfRule type="cellIs" dxfId="47" priority="96" operator="between">
      <formula>0.11</formula>
      <formula>0.4</formula>
    </cfRule>
    <cfRule type="cellIs" dxfId="46" priority="97" operator="between">
      <formula>0.41</formula>
      <formula>1</formula>
    </cfRule>
  </conditionalFormatting>
  <conditionalFormatting sqref="J33:U34">
    <cfRule type="containsBlanks" dxfId="45" priority="81">
      <formula>LEN(TRIM(J33))=0</formula>
    </cfRule>
    <cfRule type="cellIs" dxfId="44" priority="82" operator="between">
      <formula>0.81</formula>
      <formula>1</formula>
    </cfRule>
    <cfRule type="cellIs" dxfId="43" priority="83" operator="between">
      <formula>0.66</formula>
      <formula>0.8</formula>
    </cfRule>
    <cfRule type="cellIs" dxfId="42" priority="84" operator="between">
      <formula>0</formula>
      <formula>0.65</formula>
    </cfRule>
  </conditionalFormatting>
  <conditionalFormatting sqref="J35:U35">
    <cfRule type="cellIs" dxfId="41" priority="78" operator="between">
      <formula>0</formula>
      <formula>0.1</formula>
    </cfRule>
    <cfRule type="cellIs" dxfId="40" priority="79" operator="between">
      <formula>0.11</formula>
      <formula>0.4</formula>
    </cfRule>
    <cfRule type="cellIs" dxfId="39" priority="80" operator="between">
      <formula>0.41</formula>
      <formula>1</formula>
    </cfRule>
  </conditionalFormatting>
  <conditionalFormatting sqref="J35:U35 J37:U66">
    <cfRule type="containsBlanks" dxfId="38" priority="7">
      <formula>LEN(TRIM(J35))=0</formula>
    </cfRule>
  </conditionalFormatting>
  <conditionalFormatting sqref="J37:U37">
    <cfRule type="cellIs" dxfId="37" priority="55" operator="lessThan">
      <formula>1</formula>
    </cfRule>
    <cfRule type="cellIs" dxfId="36" priority="56" operator="greaterThan">
      <formula>1</formula>
    </cfRule>
    <cfRule type="cellIs" dxfId="35" priority="236" operator="equal">
      <formula>1</formula>
    </cfRule>
  </conditionalFormatting>
  <conditionalFormatting sqref="J38:U38">
    <cfRule type="cellIs" dxfId="34" priority="47" operator="greaterThan">
      <formula>1</formula>
    </cfRule>
    <cfRule type="cellIs" dxfId="33" priority="48" operator="lessThan">
      <formula>1</formula>
    </cfRule>
  </conditionalFormatting>
  <conditionalFormatting sqref="J38:U43">
    <cfRule type="cellIs" dxfId="32" priority="43" operator="equal">
      <formula>1</formula>
    </cfRule>
  </conditionalFormatting>
  <conditionalFormatting sqref="J39:U43">
    <cfRule type="cellIs" dxfId="31" priority="41" operator="lessThan">
      <formula>1</formula>
    </cfRule>
    <cfRule type="cellIs" dxfId="30" priority="42" operator="greaterThan">
      <formula>1</formula>
    </cfRule>
  </conditionalFormatting>
  <conditionalFormatting sqref="J44:U46">
    <cfRule type="cellIs" dxfId="29" priority="8" operator="between">
      <formula>0.81</formula>
      <formula>1</formula>
    </cfRule>
    <cfRule type="cellIs" dxfId="28" priority="9" operator="between">
      <formula>0.66</formula>
      <formula>0.8</formula>
    </cfRule>
    <cfRule type="cellIs" dxfId="27" priority="10" operator="between">
      <formula>0</formula>
      <formula>0.65</formula>
    </cfRule>
  </conditionalFormatting>
  <conditionalFormatting sqref="J47:U47">
    <cfRule type="cellIs" dxfId="26" priority="28" operator="between">
      <formula>0.61</formula>
      <formula>1</formula>
    </cfRule>
    <cfRule type="cellIs" dxfId="25" priority="29" operator="between">
      <formula>0.31</formula>
      <formula>0.6</formula>
    </cfRule>
    <cfRule type="cellIs" dxfId="24" priority="30" operator="between">
      <formula>0</formula>
      <formula>0.3</formula>
    </cfRule>
  </conditionalFormatting>
  <conditionalFormatting sqref="J48:U59">
    <cfRule type="cellIs" dxfId="23" priority="20" operator="between">
      <formula>0.81</formula>
      <formula>1</formula>
    </cfRule>
    <cfRule type="cellIs" dxfId="22" priority="21" operator="between">
      <formula>0.66</formula>
      <formula>0.8</formula>
    </cfRule>
    <cfRule type="cellIs" dxfId="21" priority="22" operator="between">
      <formula>0</formula>
      <formula>0.65</formula>
    </cfRule>
  </conditionalFormatting>
  <conditionalFormatting sqref="J60:U60">
    <cfRule type="cellIs" dxfId="20" priority="12" operator="between">
      <formula>0.61</formula>
      <formula>1</formula>
    </cfRule>
    <cfRule type="cellIs" dxfId="19" priority="13" operator="between">
      <formula>0.31</formula>
      <formula>0.6</formula>
    </cfRule>
    <cfRule type="cellIs" dxfId="18" priority="14" operator="between">
      <formula>0</formula>
      <formula>0.3</formula>
    </cfRule>
  </conditionalFormatting>
  <conditionalFormatting sqref="J61:U66">
    <cfRule type="cellIs" dxfId="17" priority="16" operator="between">
      <formula>0.81</formula>
      <formula>1</formula>
    </cfRule>
    <cfRule type="cellIs" dxfId="16" priority="17" operator="between">
      <formula>0.66</formula>
      <formula>0.8</formula>
    </cfRule>
    <cfRule type="cellIs" dxfId="15" priority="18" operator="between">
      <formula>0</formula>
      <formula>0.65</formula>
    </cfRule>
  </conditionalFormatting>
  <conditionalFormatting sqref="L23 O23 R23 U23">
    <cfRule type="cellIs" dxfId="14" priority="127" operator="equal">
      <formula>"-"</formula>
    </cfRule>
    <cfRule type="containsBlanks" dxfId="13" priority="215">
      <formula>LEN(TRIM(L23))=0</formula>
    </cfRule>
    <cfRule type="cellIs" dxfId="12" priority="217" operator="greaterThan">
      <formula>1</formula>
    </cfRule>
    <cfRule type="cellIs" dxfId="11" priority="233" operator="lessThan">
      <formula>1</formula>
    </cfRule>
  </conditionalFormatting>
  <conditionalFormatting sqref="T37">
    <cfRule type="containsBlanks" dxfId="10" priority="51">
      <formula>LEN(TRIM(T37))=0</formula>
    </cfRule>
  </conditionalFormatting>
  <conditionalFormatting sqref="U11">
    <cfRule type="containsBlanks" dxfId="9" priority="118">
      <formula>LEN(TRIM(U11))=0</formula>
    </cfRule>
  </conditionalFormatting>
  <conditionalFormatting sqref="J36:U36">
    <cfRule type="containsBlanks" dxfId="8" priority="1">
      <formula>LEN(TRIM(J36))=0</formula>
    </cfRule>
  </conditionalFormatting>
  <conditionalFormatting sqref="J36:U36">
    <cfRule type="cellIs" dxfId="7" priority="4" operator="lessThan">
      <formula>1</formula>
    </cfRule>
    <cfRule type="cellIs" dxfId="6" priority="5" operator="greaterThan">
      <formula>1</formula>
    </cfRule>
    <cfRule type="cellIs" dxfId="5" priority="6" operator="equal">
      <formula>1</formula>
    </cfRule>
  </conditionalFormatting>
  <conditionalFormatting sqref="T36">
    <cfRule type="containsBlanks" dxfId="4" priority="2">
      <formula>LEN(TRIM(T36))=0</formula>
    </cfRule>
  </conditionalFormatting>
  <printOptions horizontalCentered="1"/>
  <pageMargins left="0.39370078740157483" right="0.39370078740157483" top="0.59055118110236227" bottom="0.59055118110236227" header="0" footer="0"/>
  <pageSetup paperSize="5" scale="69" fitToHeight="0" orientation="landscape" r:id="rId1"/>
  <headerFooter alignWithMargins="0">
    <oddFooter>&amp;RPágina &amp;P de &amp;N</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4" operator="containsText" id="{DAD6BDFE-50AC-47C4-9253-7099B4F0ABC5}">
            <xm:f>NOT(ISERROR(SEARCH("-",J25)))</xm:f>
            <xm:f>"-"</xm:f>
            <x14:dxf>
              <fill>
                <patternFill>
                  <bgColor theme="0"/>
                </patternFill>
              </fill>
              <border>
                <left style="thin">
                  <color auto="1"/>
                </left>
                <right style="thin">
                  <color auto="1"/>
                </right>
                <top style="thin">
                  <color auto="1"/>
                </top>
                <bottom style="thin">
                  <color auto="1"/>
                </bottom>
                <vertical/>
                <horizontal/>
              </border>
            </x14:dxf>
          </x14:cfRule>
          <xm:sqref>J25:U25</xm:sqref>
        </x14:conditionalFormatting>
        <x14:conditionalFormatting xmlns:xm="http://schemas.microsoft.com/office/excel/2006/main">
          <x14:cfRule type="containsText" priority="54" operator="containsText" id="{4BA72FFC-2690-411F-9374-2A8B5D71C1AA}">
            <xm:f>NOT(ISERROR(SEARCH("-",J37)))</xm:f>
            <xm:f>"-"</xm:f>
            <x14:dxf>
              <fill>
                <patternFill patternType="none">
                  <bgColor auto="1"/>
                </patternFill>
              </fill>
              <border>
                <left style="thin">
                  <color auto="1"/>
                </left>
                <right style="thin">
                  <color auto="1"/>
                </right>
                <top style="thin">
                  <color auto="1"/>
                </top>
                <bottom style="thin">
                  <color auto="1"/>
                </bottom>
                <vertical/>
                <horizontal/>
              </border>
            </x14:dxf>
          </x14:cfRule>
          <xm:sqref>J37:U37</xm:sqref>
        </x14:conditionalFormatting>
        <x14:conditionalFormatting xmlns:xm="http://schemas.microsoft.com/office/excel/2006/main">
          <x14:cfRule type="containsText" priority="40" operator="containsText" id="{617BD50F-7A80-48EE-8FED-8393B898D2F6}">
            <xm:f>NOT(ISERROR(SEARCH("-",J38)))</xm:f>
            <xm:f>"-"</xm:f>
            <x14:dxf>
              <fill>
                <patternFill patternType="none">
                  <bgColor auto="1"/>
                </patternFill>
              </fill>
              <border>
                <left style="thin">
                  <color auto="1"/>
                </left>
                <right style="thin">
                  <color auto="1"/>
                </right>
                <top style="thin">
                  <color auto="1"/>
                </top>
                <bottom style="thin">
                  <color auto="1"/>
                </bottom>
                <vertical/>
                <horizontal/>
              </border>
            </x14:dxf>
          </x14:cfRule>
          <xm:sqref>J38:U43</xm:sqref>
        </x14:conditionalFormatting>
        <x14:conditionalFormatting xmlns:xm="http://schemas.microsoft.com/office/excel/2006/main">
          <x14:cfRule type="containsText" priority="3" operator="containsText" id="{83F365DD-CC5C-4D99-B210-CB785C9787E6}">
            <xm:f>NOT(ISERROR(SEARCH("-",J36)))</xm:f>
            <xm:f>"-"</xm:f>
            <x14:dxf>
              <fill>
                <patternFill patternType="none">
                  <bgColor auto="1"/>
                </patternFill>
              </fill>
              <border>
                <left style="thin">
                  <color auto="1"/>
                </left>
                <right style="thin">
                  <color auto="1"/>
                </right>
                <top style="thin">
                  <color auto="1"/>
                </top>
                <bottom style="thin">
                  <color auto="1"/>
                </bottom>
                <vertical/>
                <horizontal/>
              </border>
            </x14:dxf>
          </x14:cfRule>
          <xm:sqref>J36:U36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231C8-E692-4CF4-9B6F-5F0649667B81}">
  <dimension ref="A1:D54"/>
  <sheetViews>
    <sheetView workbookViewId="0"/>
  </sheetViews>
  <sheetFormatPr baseColWidth="10" defaultRowHeight="12.75" x14ac:dyDescent="0.2"/>
  <cols>
    <col min="2" max="2" width="86.7109375" bestFit="1" customWidth="1"/>
    <col min="3" max="3" width="33" customWidth="1"/>
    <col min="4" max="4" width="59.7109375" customWidth="1"/>
  </cols>
  <sheetData>
    <row r="1" spans="1:4" x14ac:dyDescent="0.2">
      <c r="A1" t="s">
        <v>171</v>
      </c>
      <c r="B1" t="s">
        <v>170</v>
      </c>
      <c r="C1" t="s">
        <v>188</v>
      </c>
      <c r="D1" t="s">
        <v>195</v>
      </c>
    </row>
    <row r="2" spans="1:4" hidden="1" x14ac:dyDescent="0.2">
      <c r="A2" t="s">
        <v>172</v>
      </c>
      <c r="B2" t="s">
        <v>173</v>
      </c>
      <c r="C2" t="s">
        <v>189</v>
      </c>
      <c r="D2" t="s">
        <v>196</v>
      </c>
    </row>
    <row r="3" spans="1:4" hidden="1" x14ac:dyDescent="0.2">
      <c r="B3" t="s">
        <v>174</v>
      </c>
      <c r="C3" t="s">
        <v>190</v>
      </c>
      <c r="D3" t="s">
        <v>197</v>
      </c>
    </row>
    <row r="4" spans="1:4" hidden="1" x14ac:dyDescent="0.2">
      <c r="B4" t="s">
        <v>175</v>
      </c>
      <c r="C4" t="s">
        <v>191</v>
      </c>
    </row>
    <row r="5" spans="1:4" hidden="1" x14ac:dyDescent="0.2">
      <c r="B5" t="s">
        <v>176</v>
      </c>
      <c r="C5" t="s">
        <v>192</v>
      </c>
    </row>
    <row r="6" spans="1:4" hidden="1" x14ac:dyDescent="0.2">
      <c r="B6" t="s">
        <v>177</v>
      </c>
    </row>
    <row r="7" spans="1:4" hidden="1" x14ac:dyDescent="0.2">
      <c r="B7" t="s">
        <v>178</v>
      </c>
    </row>
    <row r="8" spans="1:4" hidden="1" x14ac:dyDescent="0.2">
      <c r="B8" t="s">
        <v>179</v>
      </c>
    </row>
    <row r="9" spans="1:4" hidden="1" x14ac:dyDescent="0.2">
      <c r="B9" t="s">
        <v>180</v>
      </c>
    </row>
    <row r="10" spans="1:4" hidden="1" x14ac:dyDescent="0.2">
      <c r="B10" t="s">
        <v>181</v>
      </c>
    </row>
    <row r="11" spans="1:4" hidden="1" x14ac:dyDescent="0.2">
      <c r="B11" t="s">
        <v>182</v>
      </c>
    </row>
    <row r="12" spans="1:4" hidden="1" x14ac:dyDescent="0.2">
      <c r="B12" t="s">
        <v>183</v>
      </c>
    </row>
    <row r="13" spans="1:4" hidden="1" x14ac:dyDescent="0.2">
      <c r="B13" t="s">
        <v>184</v>
      </c>
    </row>
    <row r="14" spans="1:4" hidden="1" x14ac:dyDescent="0.2">
      <c r="B14" t="s">
        <v>185</v>
      </c>
    </row>
    <row r="15" spans="1:4" hidden="1" x14ac:dyDescent="0.2">
      <c r="B15" t="s">
        <v>186</v>
      </c>
    </row>
    <row r="16" spans="1:4" hidden="1" x14ac:dyDescent="0.2">
      <c r="B16" t="s">
        <v>187</v>
      </c>
    </row>
    <row r="17" spans="1:3" hidden="1" x14ac:dyDescent="0.2">
      <c r="B17" t="s">
        <v>193</v>
      </c>
    </row>
    <row r="18" spans="1:3" hidden="1" x14ac:dyDescent="0.2">
      <c r="B18" t="s">
        <v>194</v>
      </c>
    </row>
    <row r="19" spans="1:3" hidden="1" x14ac:dyDescent="0.2">
      <c r="B19" t="s">
        <v>198</v>
      </c>
    </row>
    <row r="20" spans="1:3" hidden="1" x14ac:dyDescent="0.2">
      <c r="A20" t="s">
        <v>70</v>
      </c>
      <c r="B20" t="s">
        <v>201</v>
      </c>
    </row>
    <row r="21" spans="1:3" hidden="1" x14ac:dyDescent="0.2">
      <c r="B21" t="s">
        <v>202</v>
      </c>
    </row>
    <row r="22" spans="1:3" hidden="1" x14ac:dyDescent="0.2">
      <c r="B22" t="s">
        <v>206</v>
      </c>
    </row>
    <row r="23" spans="1:3" hidden="1" x14ac:dyDescent="0.2">
      <c r="B23" t="s">
        <v>203</v>
      </c>
    </row>
    <row r="24" spans="1:3" hidden="1" x14ac:dyDescent="0.2">
      <c r="B24" t="s">
        <v>204</v>
      </c>
    </row>
    <row r="25" spans="1:3" hidden="1" x14ac:dyDescent="0.2">
      <c r="B25" t="s">
        <v>205</v>
      </c>
    </row>
    <row r="26" spans="1:3" hidden="1" x14ac:dyDescent="0.2">
      <c r="B26" t="s">
        <v>207</v>
      </c>
    </row>
    <row r="27" spans="1:3" hidden="1" x14ac:dyDescent="0.2">
      <c r="B27" t="s">
        <v>208</v>
      </c>
    </row>
    <row r="28" spans="1:3" hidden="1" x14ac:dyDescent="0.2">
      <c r="B28" t="s">
        <v>209</v>
      </c>
    </row>
    <row r="29" spans="1:3" hidden="1" x14ac:dyDescent="0.2">
      <c r="A29" t="s">
        <v>212</v>
      </c>
      <c r="B29" t="s">
        <v>213</v>
      </c>
      <c r="C29" t="s">
        <v>218</v>
      </c>
    </row>
    <row r="30" spans="1:3" hidden="1" x14ac:dyDescent="0.2">
      <c r="B30" t="s">
        <v>214</v>
      </c>
    </row>
    <row r="31" spans="1:3" hidden="1" x14ac:dyDescent="0.2">
      <c r="B31" t="s">
        <v>215</v>
      </c>
    </row>
    <row r="32" spans="1:3" hidden="1" x14ac:dyDescent="0.2">
      <c r="B32" t="s">
        <v>216</v>
      </c>
    </row>
    <row r="33" spans="1:2" hidden="1" x14ac:dyDescent="0.2">
      <c r="B33" t="s">
        <v>217</v>
      </c>
    </row>
    <row r="34" spans="1:2" hidden="1" x14ac:dyDescent="0.2">
      <c r="A34" t="s">
        <v>224</v>
      </c>
      <c r="B34" t="s">
        <v>221</v>
      </c>
    </row>
    <row r="35" spans="1:2" hidden="1" x14ac:dyDescent="0.2">
      <c r="B35" t="s">
        <v>222</v>
      </c>
    </row>
    <row r="36" spans="1:2" hidden="1" x14ac:dyDescent="0.2">
      <c r="B36" t="s">
        <v>223</v>
      </c>
    </row>
    <row r="37" spans="1:2" hidden="1" x14ac:dyDescent="0.2">
      <c r="B37" t="s">
        <v>225</v>
      </c>
    </row>
    <row r="38" spans="1:2" hidden="1" x14ac:dyDescent="0.2">
      <c r="B38" t="s">
        <v>226</v>
      </c>
    </row>
    <row r="39" spans="1:2" hidden="1" x14ac:dyDescent="0.2">
      <c r="B39" t="s">
        <v>227</v>
      </c>
    </row>
    <row r="40" spans="1:2" hidden="1" x14ac:dyDescent="0.2">
      <c r="B40" t="s">
        <v>228</v>
      </c>
    </row>
    <row r="41" spans="1:2" hidden="1" x14ac:dyDescent="0.2">
      <c r="B41" t="s">
        <v>229</v>
      </c>
    </row>
    <row r="42" spans="1:2" hidden="1" x14ac:dyDescent="0.2">
      <c r="A42" t="s">
        <v>239</v>
      </c>
      <c r="B42" t="s">
        <v>230</v>
      </c>
    </row>
    <row r="43" spans="1:2" hidden="1" x14ac:dyDescent="0.2">
      <c r="B43" t="s">
        <v>231</v>
      </c>
    </row>
    <row r="44" spans="1:2" hidden="1" x14ac:dyDescent="0.2">
      <c r="B44" t="s">
        <v>232</v>
      </c>
    </row>
    <row r="45" spans="1:2" hidden="1" x14ac:dyDescent="0.2">
      <c r="B45" t="s">
        <v>233</v>
      </c>
    </row>
    <row r="46" spans="1:2" hidden="1" x14ac:dyDescent="0.2">
      <c r="B46" t="s">
        <v>234</v>
      </c>
    </row>
    <row r="47" spans="1:2" hidden="1" x14ac:dyDescent="0.2">
      <c r="B47" t="s">
        <v>235</v>
      </c>
    </row>
    <row r="48" spans="1:2" hidden="1" x14ac:dyDescent="0.2">
      <c r="B48" t="s">
        <v>236</v>
      </c>
    </row>
    <row r="49" spans="1:2" hidden="1" x14ac:dyDescent="0.2">
      <c r="B49" t="s">
        <v>237</v>
      </c>
    </row>
    <row r="50" spans="1:2" hidden="1" x14ac:dyDescent="0.2">
      <c r="B50" t="s">
        <v>238</v>
      </c>
    </row>
    <row r="51" spans="1:2" x14ac:dyDescent="0.2">
      <c r="A51" t="s">
        <v>240</v>
      </c>
      <c r="B51" t="s">
        <v>241</v>
      </c>
    </row>
    <row r="52" spans="1:2" x14ac:dyDescent="0.2">
      <c r="B52" t="s">
        <v>242</v>
      </c>
    </row>
    <row r="53" spans="1:2" x14ac:dyDescent="0.2">
      <c r="B53" t="s">
        <v>243</v>
      </c>
    </row>
    <row r="54" spans="1:2" x14ac:dyDescent="0.2">
      <c r="B54" t="s">
        <v>244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REGISTRO RPE-13</vt:lpstr>
      <vt:lpstr>Hoja1</vt:lpstr>
      <vt:lpstr>'REGISTRO RPE-13'!Área_de_impresión</vt:lpstr>
      <vt:lpstr>'REGISTRO RPE-13'!Títulos_a_imprimir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ANDREA_JIMENEZ</dc:creator>
  <cp:keywords/>
  <dc:description/>
  <cp:lastModifiedBy>M_COLMENARES</cp:lastModifiedBy>
  <cp:revision/>
  <cp:lastPrinted>2025-05-09T17:05:42Z</cp:lastPrinted>
  <dcterms:created xsi:type="dcterms:W3CDTF">2023-04-24T15:20:50Z</dcterms:created>
  <dcterms:modified xsi:type="dcterms:W3CDTF">2025-10-24T20:13:48Z</dcterms:modified>
  <cp:category/>
  <cp:contentStatus/>
</cp:coreProperties>
</file>